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tables/table1.xml" ContentType="application/vnd.openxmlformats-officedocument.spreadsheetml.table+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5600" windowHeight="9240" tabRatio="843" firstSheet="10" activeTab="21"/>
  </bookViews>
  <sheets>
    <sheet name="EXPEDIENTES" sheetId="8" state="hidden" r:id="rId1"/>
    <sheet name="DETALLE" sheetId="13" state="hidden" r:id="rId2"/>
    <sheet name="CAS 009" sheetId="14" r:id="rId3"/>
    <sheet name="CAS 010" sheetId="15" r:id="rId4"/>
    <sheet name="CAS 011" sheetId="16" r:id="rId5"/>
    <sheet name="CAS 012" sheetId="17" r:id="rId6"/>
    <sheet name="CAS 013" sheetId="33" r:id="rId7"/>
    <sheet name="CAS 014" sheetId="18" r:id="rId8"/>
    <sheet name="CAS 015" sheetId="19" r:id="rId9"/>
    <sheet name="CAS 016" sheetId="20" r:id="rId10"/>
    <sheet name="CAS 017" sheetId="21" r:id="rId11"/>
    <sheet name="CAS 018" sheetId="24" r:id="rId12"/>
    <sheet name="CAS 019" sheetId="22" r:id="rId13"/>
    <sheet name="CAS 020" sheetId="34" r:id="rId14"/>
    <sheet name="CAS 021" sheetId="23" r:id="rId15"/>
    <sheet name="CAS 022" sheetId="26" r:id="rId16"/>
    <sheet name="CAS 023" sheetId="28" r:id="rId17"/>
    <sheet name="CAS 024" sheetId="25" r:id="rId18"/>
    <sheet name="CAS 025" sheetId="27" r:id="rId19"/>
    <sheet name="CAS 026" sheetId="29" r:id="rId20"/>
    <sheet name="CAS 027" sheetId="30" r:id="rId21"/>
    <sheet name="OBSERVADOS" sheetId="32" r:id="rId22"/>
    <sheet name="FICHA" sheetId="9" state="hidden" r:id="rId23"/>
  </sheets>
  <definedNames>
    <definedName name="_xlnm._FilterDatabase" localSheetId="2" hidden="1">'CAS 009'!$A$13:$O$85</definedName>
    <definedName name="_xlnm._FilterDatabase" localSheetId="3" hidden="1">'CAS 010'!$A$13:$O$16</definedName>
    <definedName name="_xlnm._FilterDatabase" localSheetId="4" hidden="1">'CAS 011'!$A$13:$O$20</definedName>
    <definedName name="_xlnm._FilterDatabase" localSheetId="5" hidden="1">'CAS 012'!$A$15:$O$43</definedName>
    <definedName name="_xlnm._FilterDatabase" localSheetId="7" hidden="1">'CAS 014'!$A$13:$O$16</definedName>
    <definedName name="_xlnm._FilterDatabase" localSheetId="8" hidden="1">'CAS 015'!$A$11:$O$15</definedName>
    <definedName name="_xlnm._FilterDatabase" localSheetId="9" hidden="1">'CAS 016'!$A$11:$O$14</definedName>
    <definedName name="_xlnm._FilterDatabase" localSheetId="10" hidden="1">'CAS 017'!$A$11:$O$13</definedName>
    <definedName name="_xlnm._FilterDatabase" localSheetId="11" hidden="1">'CAS 018'!$A$11:$O$15</definedName>
    <definedName name="_xlnm._FilterDatabase" localSheetId="12" hidden="1">'CAS 019'!$A$14:$O$16</definedName>
    <definedName name="_xlnm._FilterDatabase" localSheetId="14" hidden="1">'CAS 021'!$A$13:$O$33</definedName>
    <definedName name="_xlnm._FilterDatabase" localSheetId="15" hidden="1">'CAS 022'!$A$13:$O$91</definedName>
    <definedName name="_xlnm._FilterDatabase" localSheetId="16" hidden="1">'CAS 023'!$A$12:$O$107</definedName>
    <definedName name="_xlnm._FilterDatabase" localSheetId="17" hidden="1">'CAS 024'!$A$11:$O$28</definedName>
    <definedName name="_xlnm._FilterDatabase" localSheetId="18" hidden="1">'CAS 025'!$A$12:$O$22</definedName>
    <definedName name="_xlnm._FilterDatabase" localSheetId="19" hidden="1">'CAS 026'!$A$12:$O$22</definedName>
    <definedName name="_xlnm._FilterDatabase" localSheetId="20" hidden="1">'CAS 027'!$A$13:$O$14</definedName>
    <definedName name="_xlnm._FilterDatabase" localSheetId="1" hidden="1">DETALLE!$A$1:$G$20</definedName>
    <definedName name="_xlnm._FilterDatabase" localSheetId="0" hidden="1">EXPEDIENTES!$A$1:$S$365</definedName>
    <definedName name="_xlnm._FilterDatabase" localSheetId="21" hidden="1">OBSERVADOS!$A$13:$O$14</definedName>
  </definedNames>
  <calcPr calcId="124519"/>
</workbook>
</file>

<file path=xl/calcChain.xml><?xml version="1.0" encoding="utf-8"?>
<calcChain xmlns="http://schemas.openxmlformats.org/spreadsheetml/2006/main">
  <c r="L14" i="16"/>
  <c r="M14" s="1"/>
  <c r="L15"/>
  <c r="M15" s="1"/>
  <c r="L15" i="32"/>
  <c r="M15" s="1"/>
  <c r="L16"/>
  <c r="M16" s="1"/>
  <c r="L17"/>
  <c r="M17" s="1"/>
  <c r="L18"/>
  <c r="M18" s="1"/>
  <c r="L14"/>
  <c r="M14" s="1"/>
  <c r="L14" i="30"/>
  <c r="M14" s="1"/>
  <c r="L22" i="29"/>
  <c r="M22" s="1"/>
  <c r="L21"/>
  <c r="M21" s="1"/>
  <c r="L20"/>
  <c r="M20" s="1"/>
  <c r="L19"/>
  <c r="M19" s="1"/>
  <c r="L18"/>
  <c r="M18" s="1"/>
  <c r="L17"/>
  <c r="M17" s="1"/>
  <c r="L16"/>
  <c r="M16" s="1"/>
  <c r="L15"/>
  <c r="M15" s="1"/>
  <c r="L14"/>
  <c r="M14" s="1"/>
  <c r="L13"/>
  <c r="M13" s="1"/>
  <c r="L107" i="28"/>
  <c r="M107" s="1"/>
  <c r="L106"/>
  <c r="M106" s="1"/>
  <c r="L105"/>
  <c r="M105" s="1"/>
  <c r="L104"/>
  <c r="M104" s="1"/>
  <c r="L103"/>
  <c r="M103" s="1"/>
  <c r="L102"/>
  <c r="M102" s="1"/>
  <c r="L101"/>
  <c r="M101" s="1"/>
  <c r="L100"/>
  <c r="M100" s="1"/>
  <c r="L99"/>
  <c r="M99" s="1"/>
  <c r="L98"/>
  <c r="M98" s="1"/>
  <c r="L97"/>
  <c r="M97" s="1"/>
  <c r="L96"/>
  <c r="M96" s="1"/>
  <c r="L95"/>
  <c r="M95" s="1"/>
  <c r="L94"/>
  <c r="M94" s="1"/>
  <c r="L93"/>
  <c r="M93" s="1"/>
  <c r="L92"/>
  <c r="M92" s="1"/>
  <c r="L91"/>
  <c r="M91" s="1"/>
  <c r="L90"/>
  <c r="M90" s="1"/>
  <c r="L89"/>
  <c r="M89" s="1"/>
  <c r="L88"/>
  <c r="M88" s="1"/>
  <c r="L87"/>
  <c r="M87" s="1"/>
  <c r="L86"/>
  <c r="M86" s="1"/>
  <c r="L85"/>
  <c r="M85" s="1"/>
  <c r="L84"/>
  <c r="M84" s="1"/>
  <c r="L83"/>
  <c r="M83" s="1"/>
  <c r="L82"/>
  <c r="M82" s="1"/>
  <c r="L81"/>
  <c r="M81" s="1"/>
  <c r="L80"/>
  <c r="M80" s="1"/>
  <c r="L79"/>
  <c r="M79" s="1"/>
  <c r="L78"/>
  <c r="M78" s="1"/>
  <c r="L77"/>
  <c r="M77" s="1"/>
  <c r="L76"/>
  <c r="M76" s="1"/>
  <c r="L75"/>
  <c r="M75" s="1"/>
  <c r="L74"/>
  <c r="M74" s="1"/>
  <c r="L73"/>
  <c r="M73" s="1"/>
  <c r="L72"/>
  <c r="M72" s="1"/>
  <c r="L71"/>
  <c r="M71" s="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22" i="27"/>
  <c r="M22" s="1"/>
  <c r="L21"/>
  <c r="M21" s="1"/>
  <c r="L20"/>
  <c r="M20" s="1"/>
  <c r="L19"/>
  <c r="M19" s="1"/>
  <c r="L18"/>
  <c r="M18" s="1"/>
  <c r="L17"/>
  <c r="M17" s="1"/>
  <c r="L16"/>
  <c r="M16" s="1"/>
  <c r="L15"/>
  <c r="M15" s="1"/>
  <c r="M14"/>
  <c r="L14"/>
  <c r="L13"/>
  <c r="M13" s="1"/>
  <c r="L91" i="26"/>
  <c r="M91" s="1"/>
  <c r="L90"/>
  <c r="M90" s="1"/>
  <c r="L89"/>
  <c r="M89" s="1"/>
  <c r="L88"/>
  <c r="M88" s="1"/>
  <c r="L87"/>
  <c r="M87" s="1"/>
  <c r="L86"/>
  <c r="M86" s="1"/>
  <c r="L85"/>
  <c r="M85" s="1"/>
  <c r="L84"/>
  <c r="M84" s="1"/>
  <c r="L83"/>
  <c r="M83" s="1"/>
  <c r="L82"/>
  <c r="M82" s="1"/>
  <c r="L81"/>
  <c r="M81" s="1"/>
  <c r="L80"/>
  <c r="M80" s="1"/>
  <c r="L79"/>
  <c r="M79" s="1"/>
  <c r="L78"/>
  <c r="M78" s="1"/>
  <c r="L77"/>
  <c r="M77" s="1"/>
  <c r="L76"/>
  <c r="M76" s="1"/>
  <c r="L75"/>
  <c r="M75" s="1"/>
  <c r="L74"/>
  <c r="M74" s="1"/>
  <c r="L73"/>
  <c r="M73" s="1"/>
  <c r="L72"/>
  <c r="M72" s="1"/>
  <c r="L71"/>
  <c r="M71" s="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28" i="25"/>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5" i="24"/>
  <c r="M15" s="1"/>
  <c r="L14"/>
  <c r="M14" s="1"/>
  <c r="L13"/>
  <c r="M13" s="1"/>
  <c r="L12"/>
  <c r="M12" s="1"/>
  <c r="L33" i="23"/>
  <c r="M33" s="1"/>
  <c r="L32"/>
  <c r="M32" s="1"/>
  <c r="L31"/>
  <c r="M31" s="1"/>
  <c r="L30"/>
  <c r="M30" s="1"/>
  <c r="L29"/>
  <c r="M29" s="1"/>
  <c r="L28"/>
  <c r="M28" s="1"/>
  <c r="L27"/>
  <c r="M27" s="1"/>
  <c r="L26"/>
  <c r="M26" s="1"/>
  <c r="L25"/>
  <c r="M25" s="1"/>
  <c r="L24"/>
  <c r="M24" s="1"/>
  <c r="M23"/>
  <c r="L23"/>
  <c r="L22"/>
  <c r="M22" s="1"/>
  <c r="L21"/>
  <c r="M21" s="1"/>
  <c r="L20"/>
  <c r="M20" s="1"/>
  <c r="L19"/>
  <c r="M19" s="1"/>
  <c r="L18"/>
  <c r="M18" s="1"/>
  <c r="L17"/>
  <c r="M17" s="1"/>
  <c r="L16"/>
  <c r="M16" s="1"/>
  <c r="L15"/>
  <c r="M15" s="1"/>
  <c r="L14"/>
  <c r="M14" s="1"/>
  <c r="L16" i="22"/>
  <c r="M16" s="1"/>
  <c r="L15"/>
  <c r="M15" s="1"/>
  <c r="L13" i="21"/>
  <c r="M13" s="1"/>
  <c r="L12"/>
  <c r="M12" s="1"/>
  <c r="L14" i="20"/>
  <c r="M14" s="1"/>
  <c r="L13"/>
  <c r="M13" s="1"/>
  <c r="L12"/>
  <c r="M12" s="1"/>
  <c r="L15" i="19"/>
  <c r="M15" s="1"/>
  <c r="L14"/>
  <c r="M14" s="1"/>
  <c r="L13"/>
  <c r="M13" s="1"/>
  <c r="L12"/>
  <c r="M12" s="1"/>
  <c r="L16" i="18"/>
  <c r="M16" s="1"/>
  <c r="L15"/>
  <c r="M15" s="1"/>
  <c r="L14"/>
  <c r="M14" s="1"/>
  <c r="L43" i="17"/>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20" i="16"/>
  <c r="M20" s="1"/>
  <c r="L19"/>
  <c r="M19" s="1"/>
  <c r="L18"/>
  <c r="M18" s="1"/>
  <c r="L17"/>
  <c r="M17" s="1"/>
  <c r="L16"/>
  <c r="M16" s="1"/>
  <c r="L16" i="15"/>
  <c r="M16" s="1"/>
  <c r="L15"/>
  <c r="M15" s="1"/>
  <c r="L14"/>
  <c r="M14" s="1"/>
  <c r="L85" i="14"/>
  <c r="M85" s="1"/>
  <c r="L84"/>
  <c r="M84" s="1"/>
  <c r="L83"/>
  <c r="M83" s="1"/>
  <c r="L82"/>
  <c r="M82" s="1"/>
  <c r="L81"/>
  <c r="M81" s="1"/>
  <c r="L80"/>
  <c r="M80" s="1"/>
  <c r="L79"/>
  <c r="M79" s="1"/>
  <c r="L78"/>
  <c r="M78" s="1"/>
  <c r="L77"/>
  <c r="M77" s="1"/>
  <c r="L76"/>
  <c r="M76" s="1"/>
  <c r="L75"/>
  <c r="M75" s="1"/>
  <c r="L74"/>
  <c r="M74" s="1"/>
  <c r="L73"/>
  <c r="M73" s="1"/>
  <c r="L72"/>
  <c r="M72" s="1"/>
  <c r="L71"/>
  <c r="M71" s="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I3" i="13"/>
  <c r="I2"/>
</calcChain>
</file>

<file path=xl/sharedStrings.xml><?xml version="1.0" encoding="utf-8"?>
<sst xmlns="http://schemas.openxmlformats.org/spreadsheetml/2006/main" count="8195" uniqueCount="3567">
  <si>
    <t>#</t>
  </si>
  <si>
    <t>NOMBRES</t>
  </si>
  <si>
    <t>N° DE DOCUMENTO</t>
  </si>
  <si>
    <t>TELEFONO 1</t>
  </si>
  <si>
    <t>TELEFONO 2</t>
  </si>
  <si>
    <t>CORREO</t>
  </si>
  <si>
    <t>TRÁMITE</t>
  </si>
  <si>
    <t>TRÁMITE EN SINAD</t>
  </si>
  <si>
    <t>TIPO DOCUMENTO</t>
  </si>
  <si>
    <t>DETALLE DE PEDIDO</t>
  </si>
  <si>
    <t>cas</t>
  </si>
  <si>
    <t>FUNDAMENTO DE PEDIDO</t>
  </si>
  <si>
    <t>RUTA TRÁMITE</t>
  </si>
  <si>
    <t>RUTA ADJUNTOS</t>
  </si>
  <si>
    <t>FECHA ATENCIÓN</t>
  </si>
  <si>
    <t>HORA ATENCIÓN</t>
  </si>
  <si>
    <t>EXPEDIENTE</t>
  </si>
  <si>
    <t>AÑO EXP</t>
  </si>
  <si>
    <t>NÚMERO EXP</t>
  </si>
  <si>
    <t>HERMELINDA OLGA CONDORI CONDORI</t>
  </si>
  <si>
    <t>08045886</t>
  </si>
  <si>
    <t>971811169</t>
  </si>
  <si>
    <t>colga1017@gmail.com</t>
  </si>
  <si>
    <t>CONVOCATORIA CAS INTERVENCIONES PEDAGÓGICAS</t>
  </si>
  <si>
    <t>CONVOCATORIA CAS INTERVENCIONES PEDAGOGICAS</t>
  </si>
  <si>
    <t>-</t>
  </si>
  <si>
    <t>POSTULAR A LA CONVOCATORIA CAS 009 2021</t>
  </si>
  <si>
    <t>CAS 009</t>
  </si>
  <si>
    <t>DESEO POSTULAR A LA CONVOCATORIA CAS 009 -2021 REUNO TODOS LOS REQUISITOS</t>
  </si>
  <si>
    <t>https://mesadepartesvirtual.ugel05.gob.pe/archivos/tramites/2021/Febrero/tr076e4a0438dd3665deac1df484eb2efe.pdf</t>
  </si>
  <si>
    <t>https://mesadepartesvirtual.ugel05.gob.pe/archivos/adjuntos/2021/Febrero/ad076e4a0438dd3665deac1df484eb2efe.pdf</t>
  </si>
  <si>
    <t>MPT2021-EXT-0011538</t>
  </si>
  <si>
    <t>GABRIEL LEONARDO JUNIOR ZEGARRA LOPEZ</t>
  </si>
  <si>
    <t>70192327</t>
  </si>
  <si>
    <t>972399409</t>
  </si>
  <si>
    <t>zlgabriel91095@gmail.com</t>
  </si>
  <si>
    <t>SOLICITO SE ME CONSIDERE EN EL PROCESO CAS N°023-2021 - OFICINISTA PARA II.EE, PARA UNA PLAZA VACANTE.</t>
  </si>
  <si>
    <t>CAS 023</t>
  </si>
  <si>
    <t>SOLICITO PLAZA VACANTE DE PROCESO CAS N°O23 - 2021 - OFICINISTA PARA II.EE</t>
  </si>
  <si>
    <t>https://mesadepartesvirtual.ugel05.gob.pe/archivos/tramites/2021/Febrero/tre068204cfdfabe1996901a72dcdca58d.pdf</t>
  </si>
  <si>
    <t>https://mesadepartesvirtual.ugel05.gob.pe/archivos/adjuntos/2021/Febrero/ade068204cfdfabe1996901a72dcdca58d.pdf</t>
  </si>
  <si>
    <t>MPT2021-EXT-0011539</t>
  </si>
  <si>
    <t>MARGARITA ISABEL DEL CARMEN SANTANA PINEDO</t>
  </si>
  <si>
    <t>07832208</t>
  </si>
  <si>
    <t>954837582</t>
  </si>
  <si>
    <t>mentoriaygestion@gmail.com</t>
  </si>
  <si>
    <t>SOLICITA PARTICIPACIÓN EN PROCESO CAS Nº 021-2021-UGEL 05/ARH PARA EL CARGO DE SUPERVISOR UGEL LIMA METROPOLITANA - PEDAGOGÍA.</t>
  </si>
  <si>
    <t>CAS 021</t>
  </si>
  <si>
    <t>SOLICITO MI PARTICIPACIÓN COMO POSTULANTE EN EL PROCESO DE SELECCIÓN PARA LA CONTRATACIÓN ADMINISTRATIVA DE SERVICIOS DE SUPERVISORES UGEL LIMA METROPOLITANA - PEDAGOGÍA REGULADO POR EL DECRETO LEGISLATIVO Nº 1057, LEY Nº 29849 Y SU REGLAMENTO APROBADO POR EL DECRETO SUPREMO Nº 075-2008-PCM Y MODIFICADO POR EL DECRETO SUPREMO N° 065-2011-PCM.</t>
  </si>
  <si>
    <t>https://mesadepartesvirtual.ugel05.gob.pe/archivos/tramites/2021/Febrero/trfc48fec0c5a9df4972c7050e6dfb9142.pdf</t>
  </si>
  <si>
    <t>https://mesadepartesvirtual.ugel05.gob.pe/archivos/adjuntos/2021/Febrero/adfc48fec0c5a9df4972c7050e6dfb9142.pdf</t>
  </si>
  <si>
    <t>MPT2021-EXT-0011551</t>
  </si>
  <si>
    <t>SOLANGE CATHERYNE RENTEROS GAMBINI</t>
  </si>
  <si>
    <t>07493470</t>
  </si>
  <si>
    <t>960224626</t>
  </si>
  <si>
    <t>solangerenteros2112@gmail.com</t>
  </si>
  <si>
    <t>SOLICITO PARTICIPAR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t>
  </si>
  <si>
    <t>SOLICITO SE ACEPTE MI SOLICTUD PARA PARATICIPAR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 PORQUE REUNO LOS REQUISITOS NECESARIOS PARA LA PLAZA.</t>
  </si>
  <si>
    <t>https://mesadepartesvirtual.ugel05.gob.pe/archivos/tramites/2021/Febrero/tr20113ccd54c834db6ee7c6c7822a56ae.pdf</t>
  </si>
  <si>
    <t>https://mesadepartesvirtual.ugel05.gob.pe/archivos/adjuntos/2021/Febrero/ad20113ccd54c834db6ee7c6c7822a56ae.pdf</t>
  </si>
  <si>
    <t>MPT2021-EXT-0011569</t>
  </si>
  <si>
    <t>NATHALY IVONNE FALCON ROMERO</t>
  </si>
  <si>
    <t>42073397</t>
  </si>
  <si>
    <t>991375710</t>
  </si>
  <si>
    <t>natalyfalcon@hotmail.com</t>
  </si>
  <si>
    <t>POSTULO A LA CONVOCATORIA CAS 012-2021 AL CARGO DE PSICOLOGA-JEC</t>
  </si>
  <si>
    <t>CAS 012</t>
  </si>
  <si>
    <t>POSTULO A LA CONVOCATORIA CAS 012-2021 AL CARGO DE PSICOLOGA- JEC, PRESENTANDO TODAS LAS DOCUMENTACIONES REQUERIDAS PARA EL PUESTO.</t>
  </si>
  <si>
    <t>https://mesadepartesvirtual.ugel05.gob.pe/archivos/tramites/2021/Febrero/trd5d395c8dc44283555be196c5847ad24.pdf</t>
  </si>
  <si>
    <t>https://mesadepartesvirtual.ugel05.gob.pe/archivos/adjuntos/2021/Febrero/add5d395c8dc44283555be196c5847ad24.pdf</t>
  </si>
  <si>
    <t>MPT2021-EXT-0011561</t>
  </si>
  <si>
    <t>CESAR MONDRAGON PALOMINO</t>
  </si>
  <si>
    <t>10563783</t>
  </si>
  <si>
    <t>943708056</t>
  </si>
  <si>
    <t>cesam.rrhh@gmail.com</t>
  </si>
  <si>
    <t>POSTULACION AL PROCESO DE CONVOCATORIA CAS 022-2021  COORDINADOR ADMINISTRATIVO DE I.E</t>
  </si>
  <si>
    <t>CAS 022</t>
  </si>
  <si>
    <t>DESEO POSTULAR AL PROCESO DE CONVOCATORIA CAS 022-2021 - PARA LA CONTRATACION DE COORDINADOR ADMINISTRATIVO DE I.E, POR CONSIDERAR QUE REUNO EL PERFIL Y LA EXPERIENCIA LABORAL NECESARIA, POR HABER TRABAJADO EN INSTITUCIONES EDUCATIVAS DEL ESTADO POR MAS DE 02 AÑOS.
EN ESE SENTIDO MI APORTE ESTA ORIENTADO EN FORTALECER LA INSTITUCIÓN EDUCATIVA FOCALIZADA PARA LA MEJORA DE SU GESTIÓN A TRAVÉS DE LOS PROCESOS ADMINISTRATIVOS COMO SON PLANIFICACIÓN, ORGANIZACIÓN, DIRECCION Y CONTROL.</t>
  </si>
  <si>
    <t>https://mesadepartesvirtual.ugel05.gob.pe/archivos/tramites/2021/Febrero/tr36299bbc2c350c403607130e95d3d3d0.pdf</t>
  </si>
  <si>
    <t>https://mesadepartesvirtual.ugel05.gob.pe/archivos/adjuntos/2021/Febrero/ad36299bbc2c350c403607130e95d3d3d0.pdf</t>
  </si>
  <si>
    <t>MPT2021-EXT-0011560</t>
  </si>
  <si>
    <t>MAURA PEREZ CHUÑOCCA</t>
  </si>
  <si>
    <t>70574011</t>
  </si>
  <si>
    <t>939400674</t>
  </si>
  <si>
    <t>mauraperez090@gmail.com</t>
  </si>
  <si>
    <t>SOLICITO PARTICIPAR EN EL PROCESO DE LA CONVOCATORIA CAS N° 022-2021, PARA EL CARGO DE COORDINADOR ADMINISTRATIVO</t>
  </si>
  <si>
    <t>https://mesadepartesvirtual.ugel05.gob.pe/archivos/tramites/2021/Febrero/tra4bda1c0cbefe4fd510e31381abae1a8.pdf</t>
  </si>
  <si>
    <t>https://mesadepartesvirtual.ugel05.gob.pe/archivos/adjuntos/2021/Febrero/ada4bda1c0cbefe4fd510e31381abae1a8.pdf</t>
  </si>
  <si>
    <t>MPT2021-EXT-0011552</t>
  </si>
  <si>
    <t>MAYRA ESTHEFANI GUIZADO RAMIREZ</t>
  </si>
  <si>
    <t>74824439</t>
  </si>
  <si>
    <t>976876326</t>
  </si>
  <si>
    <t>estefaniguizado28@gmail.com</t>
  </si>
  <si>
    <t>SOLICITO PARTICIPAR EN LA CONVOCATORIA CAS N°009-2021</t>
  </si>
  <si>
    <t>SOLICITO PARTICIPAR EN LA CONVOCATORIA CAS N°009-2021 POR CONTAR CON LOS REQUISITOS EXIGIDOS</t>
  </si>
  <si>
    <t>https://mesadepartesvirtual.ugel05.gob.pe/archivos/tramites/2021/Febrero/tr050a5e42c248858d1c7d1104d8c755e2.pdf</t>
  </si>
  <si>
    <t>https://mesadepartesvirtual.ugel05.gob.pe/archivos/adjuntos/2021/Febrero/ad050a5e42c248858d1c7d1104d8c755e2.pdf</t>
  </si>
  <si>
    <t>MPT2021-EXT-0011555</t>
  </si>
  <si>
    <t>JACQUELINE MERCEDES VILLALOBOS CRUZ</t>
  </si>
  <si>
    <t>42053545</t>
  </si>
  <si>
    <t>950094852</t>
  </si>
  <si>
    <t>993721385</t>
  </si>
  <si>
    <t>jacquelinemercedesv@gmail.com</t>
  </si>
  <si>
    <t>SOLICITO PARTICIPACIÓN EN EL PROCESO CAS N° 009-2021/UGEL 05 PARA LA CONTRATACIÓN DE PROFESIONALES EN PSICOLOGÍA</t>
  </si>
  <si>
    <t>DE ACUERDO A LA CONVOCATORIA CAS N° 009-2021/UGEL 05 EN EL MARCO DEL FORTALECIMIENTO DE LA GESTIÓN DE LA CONVIVENCIA ESCOLAR, LA PREVENCIÓN Y LA ATENCIÓN DE LA VIOLENCIA CONTRA NIÑAS, NIÑOS Y ADOLESCENTES DE LAS INSTITUCIONES EDUCATIVAS DE LA JURISDICCIÓN DE LA UGEL 05. SOLICITO A USTED. DIGNAMENTE QUE ME CONSIDERE EN LA PARTICIPACIÓN PARA OBTENER UNA VACANTE PARA LA CONTRATACIÓN DE PROFESIONALES EN PSICOLOGÍA. DE ANTEMANO AGRADEZCO SU AMABLE ATENCIÓN, DIOS BENDIGA A USTED Y FAMILIA.</t>
  </si>
  <si>
    <t>https://mesadepartesvirtual.ugel05.gob.pe/archivos/tramites/2021/Febrero/trd43b01bed4e1118a53849a646212ce2a.pdf</t>
  </si>
  <si>
    <t>https://mesadepartesvirtual.ugel05.gob.pe/archivos/adjuntos/2021/Febrero/add43b01bed4e1118a53849a646212ce2a.pdf</t>
  </si>
  <si>
    <t>MPT2021-EXT-0011597</t>
  </si>
  <si>
    <t>ANGELA ISABEL JáUREGUI MEZA</t>
  </si>
  <si>
    <t>46443345</t>
  </si>
  <si>
    <t>990299298</t>
  </si>
  <si>
    <t>017457927</t>
  </si>
  <si>
    <t>ange8890@hotmail.com</t>
  </si>
  <si>
    <t>POSTULACIÓN PARA EL PROCESO DE CONTRATACIÓN ADMINISTRATIVA DE SERVICIOS DE UN (1) PROFESIONAL DE TERAPIA FÍSICA PARA LOS PROGRAMAS DE INTERVENCIÓN TEMPRANA. PROCESO CAS N° 015-2021</t>
  </si>
  <si>
    <t>CAS 015</t>
  </si>
  <si>
    <t>QUE HABIENDO CUMPLIDO CON LOS REQUISITOS CONSIGNADOS EN LAS BASES PARA EL PROCESO DE CONTRATACIÓN ADMINISTRATIVA DE SERVICIOS DE UN (1) PROFESIONAL DE TERAPIA FÍSICA PARA LOS PROGRAMAS DE INTERVENCIÓN TEMPRANA. SOLICITO SE EVALÚE MI EXPEDIENTE DE POSTULACIÓN.</t>
  </si>
  <si>
    <t>https://mesadepartesvirtual.ugel05.gob.pe/archivos/tramites/2021/Febrero/treadf7ec755ab1d705608a0c6006e788d.pdf</t>
  </si>
  <si>
    <t>https://mesadepartesvirtual.ugel05.gob.pe/archivos/adjuntos/2021/Febrero/adeadf7ec755ab1d705608a0c6006e788d.pdf</t>
  </si>
  <si>
    <t>MPT2021-EXT-0011573</t>
  </si>
  <si>
    <t>BRENDY OLENKA MARTINEZ MEDINA</t>
  </si>
  <si>
    <t>70681017</t>
  </si>
  <si>
    <t>944337115</t>
  </si>
  <si>
    <t>brendyolenka@gmail.com</t>
  </si>
  <si>
    <t>BUEN DÍA ESTIMADO (A) , HAGO PRESENTE LOS DOCUMENTOS QUE SE REQUIEREN PARA LA CONVOCATORIA EN LA PARTICIPACIÓN DEL PROCESO CAS Nº012-2021 PARA LA CONTRATACIÓN ADMINISTRATIVA DE SERVICIOS DE DIEZ (10) PSICÓLOGOS PARA LAS INSTITUCIONES EDUCATIVAS DE JORNADA ESCOLAR COMPLETA DEL ÁMBITO DE LA UGEL N° 05.</t>
  </si>
  <si>
    <t>PSICÓLOGA COLEGIADA Y HABILITADA DE ORIENTACIÓN EDUCATIVA, CLÍNICA Y DE LA SALUD, DE ENFOQUE COGNITIVO CONDUCTUAL, PRESENTO Y DETALLO EN LOS DOCUMENTOS LO SOLICITADO POR LA UGEL N° 5 ; REALIZANDO FUNCIONES DE PREVENCIÓN, PROMOCIÓN EN INTERVENCIÓN DE LA SALUD PRINCIPALMENTE EN EL ÁMBITO EDUCATIVO. MI OBJETIVO ES ADAPTARME A LAS NECESIDADES DE LA INSTITUCIÓN QUE REQUIERA MI SERVICIO ; ASÍ TAMBIÉN CONSEGUIR LOGROS DENTRO DE ESTA, CONTRIBUYENDO CON MI EXPERIENCIA PROFESIONAL, ACTITUD, VALORES Y ÉTICA, BUSCANDO SIEMPRE MEJORAR EN TODOS LOS ASPECTOS, LOGRANDO CON ELLO ALCANZAR POSICIONES DE MAYOR RESPONSABILIDAD Y RETO, OFRECIENDO SOLUCIONES DE ACUERDO A LAS EXPECTATIVAS DE LA INSTITUCIÓN, EMPLEANDO MIS CAPACIDADES DE TRABAJO EN EQUIPO, INICIATIVA, PROACTIVIDAD, DINÁMICA, ORGANIZADA, COMUNICATIVA Y COMPROMETIDA A CUMPLIR CON LAS METAS.</t>
  </si>
  <si>
    <t>https://mesadepartesvirtual.ugel05.gob.pe/archivos/tramites/2021/Febrero/tr1c99c1b4d917e30ce92887e3f549ccb0.pdf</t>
  </si>
  <si>
    <t>https://mesadepartesvirtual.ugel05.gob.pe/archivos/adjuntos/2021/Febrero/ad1c99c1b4d917e30ce92887e3f549ccb0.pdf</t>
  </si>
  <si>
    <t>MPT2021-EXT-0011572</t>
  </si>
  <si>
    <t>CARLA TASAYCO SALAS</t>
  </si>
  <si>
    <t>46321506</t>
  </si>
  <si>
    <t>986911000</t>
  </si>
  <si>
    <t>carla-tasayco@hotmail.com</t>
  </si>
  <si>
    <t>SOLICITO PARTICIPACIÓN EN PROCESO CAS N° 024-2021 SECRETARIA</t>
  </si>
  <si>
    <t>CAS 024</t>
  </si>
  <si>
    <t>SOLICITO PARTICIPACIÓN EN PROCESO CAS N° 024-2021 DE SECRETARIA.</t>
  </si>
  <si>
    <t>https://mesadepartesvirtual.ugel05.gob.pe/archivos/tramites/2021/Febrero/tre9b5328c389dbb0e18b3164c93a16b3c.pdf</t>
  </si>
  <si>
    <t>https://mesadepartesvirtual.ugel05.gob.pe/archivos/adjuntos/2021/Febrero/ade9b5328c389dbb0e18b3164c93a16b3c.pdf</t>
  </si>
  <si>
    <t>MPT2021-EXT-0011576</t>
  </si>
  <si>
    <t>JEAN PAUL CRUZ PINTO</t>
  </si>
  <si>
    <t>72604490</t>
  </si>
  <si>
    <t>937596315</t>
  </si>
  <si>
    <t>jeanpaulcruzpinto25@gmail.com</t>
  </si>
  <si>
    <t>SOLICITO PARTICIPAR EN LA CONVOCATORIA DE PROCESO CAS N° 023-2021/UGEL05.ARH</t>
  </si>
  <si>
    <t>SOLICITO PARTICIPAR EN LA CONVOCATORIA CAS N° 023-2021/UGEL05.ARH CARGO DE OFICINISTA, ENVÍO DE
DOCUMENTACIÓN SUSTENTATORIO CON SUS RESPECTIVOS CON SUS RESPECTIVOS FORMATOS PARA SU EVALUACIÓN.</t>
  </si>
  <si>
    <t>https://mesadepartesvirtual.ugel05.gob.pe/archivos/tramites/2021/Febrero/trce133b1937548f1ed1a9f543e0377a2f.pdf</t>
  </si>
  <si>
    <t>https://mesadepartesvirtual.ugel05.gob.pe/archivos/adjuntos/2021/Febrero/adce133b1937548f1ed1a9f543e0377a2f.pdf</t>
  </si>
  <si>
    <t>MPT2021-EXT-0011575</t>
  </si>
  <si>
    <t>BEATRIZ VERÓNICA CAMPOS VARGAS</t>
  </si>
  <si>
    <t>09349471</t>
  </si>
  <si>
    <t>916424293</t>
  </si>
  <si>
    <t>veronica.bvcv@gmail.com</t>
  </si>
  <si>
    <t>SOLICITO PARTICIPACIÓN EN PROCESO CAS Nº 021-2021
PUESTO/CARGO: SUPERVISOR UGEL LIMA METROPOLITANA - PEDAGOGÍA</t>
  </si>
  <si>
    <t>SOLICITO PARTICIPAR DE LA CONVOCATORIA CAS 021-2021 SUPERVISOR UGEL LIMA METROPOLITANA PEDAGOGÍA, DEBIDO A QUE REÚNO LOS REQUISITOS DEL PERFIL DEL PUESTO SELECCIONADO Y CUENTO CON AMPLIA EXPERIENCIA EN GESTIÓN ESCOLAR.</t>
  </si>
  <si>
    <t>https://mesadepartesvirtual.ugel05.gob.pe/archivos/tramites/2021/Febrero/tr8e990778f8c795e0e75f5db96788c474.pdf</t>
  </si>
  <si>
    <t>https://mesadepartesvirtual.ugel05.gob.pe/archivos/adjuntos/2021/Febrero/ad8e990778f8c795e0e75f5db96788c474.pdf</t>
  </si>
  <si>
    <t>MPT2021-EXT-0011587</t>
  </si>
  <si>
    <t>MIRIAM QUIROZ PEREZ</t>
  </si>
  <si>
    <t>48410320</t>
  </si>
  <si>
    <t>982098286</t>
  </si>
  <si>
    <t>mqp.1710@gmail.com</t>
  </si>
  <si>
    <t>CONVOCATORIA CAS N° 22-2021-UGEL05/ARH
PUESTO: COORDINADORES ADMINISTRATIVOS DE IE</t>
  </si>
  <si>
    <t>SOLICITO PARTICIPACIÓN EN PROCESO CAS N° 22-2021-UGEL05/ARH PARA EL PUESTO DE COORDINADORES ADMINISTRATIVOS DE IE.</t>
  </si>
  <si>
    <t>https://mesadepartesvirtual.ugel05.gob.pe/archivos/tramites/2021/Febrero/trf92f91b30ad731e5555dbb3aaa0edb07.pdf</t>
  </si>
  <si>
    <t>https://mesadepartesvirtual.ugel05.gob.pe/archivos/adjuntos/2021/Febrero/adf92f91b30ad731e5555dbb3aaa0edb07.pdf</t>
  </si>
  <si>
    <t>MPT2021-EXT-0011585</t>
  </si>
  <si>
    <t>ROSA STEFANIA CASTILLA AVALOS</t>
  </si>
  <si>
    <t>70825416</t>
  </si>
  <si>
    <t>994083947</t>
  </si>
  <si>
    <t>rcastilla1303@gmail.com</t>
  </si>
  <si>
    <t>PSICÓLOGOS PARA LAS INSTITUCIONES EDUCATIVAS DE JORNADA ESCOLAR COMPLETA DEL ÁMBITO DE LA UGEL 05</t>
  </si>
  <si>
    <t>CONVOCATORIA PARA LA CONTRATACIÓN ADMINISTRATIVA DE SERVICIOS DE DIEZ  (10) PSICÓLOGOS PARA LAS INSTITUCIONES EDUCATIVAS DE JORNADA ESCOLAR COMPLETA DEL ÁMBITO DE LA UGEL 05</t>
  </si>
  <si>
    <t>https://mesadepartesvirtual.ugel05.gob.pe/archivos/tramites/2021/Febrero/traa14c012ed54a6e3b6ffa06594654e18.pdf</t>
  </si>
  <si>
    <t>https://mesadepartesvirtual.ugel05.gob.pe/archivos/adjuntos/2021/Febrero/adaa14c012ed54a6e3b6ffa06594654e18.pdf</t>
  </si>
  <si>
    <t>MPT2021-EXT-0011588</t>
  </si>
  <si>
    <t>INGRID RODRIGUEZ DE LA TORRE</t>
  </si>
  <si>
    <t>42003040</t>
  </si>
  <si>
    <t>992841585</t>
  </si>
  <si>
    <t>delatorreingrid29@gmail.com</t>
  </si>
  <si>
    <t>CONVOCATORIA CAS</t>
  </si>
  <si>
    <t>4.2.78 CONVOCATORIA CAS</t>
  </si>
  <si>
    <t>SOLICITO POSTULAR A LA CONVOCATORIA CAS-N° 009-2021</t>
  </si>
  <si>
    <t>SOLICITO POSTULAR A LA CONVOCATORIA A TRAVÉS DEL CAS-N° 009-2021. AL PUESTO DE PSICOLOGÍA DEL FORTALECIMIENTO DE LA CONVIVENCIA ESCOLAR, PREVENCIÓN Y ATENCIÓN DE LA VIOLENCIA EN LAS INSTITUCIONES EDUCATIVAS. ESPERANDO LA ACEPTACIÓN DE DICHA CONVOCATORIA.</t>
  </si>
  <si>
    <t>https://mesadepartesvirtual.ugel05.gob.pe/archivos/tramites/2021/Febrero/trbe8e8d4c454483d9d94cd559aa1f11c6.pdf</t>
  </si>
  <si>
    <t>https://mesadepartesvirtual.ugel05.gob.pe/archivos/adjuntos/2021/Febrero/adbe8e8d4c454483d9d94cd559aa1f11c6.pdf</t>
  </si>
  <si>
    <t>MPT2021-EXT-0011584</t>
  </si>
  <si>
    <t>MARIA ESPIRITA VALQUI ROMERO</t>
  </si>
  <si>
    <t>46636937</t>
  </si>
  <si>
    <t>955852845</t>
  </si>
  <si>
    <t>valquimaria0@gmail.com</t>
  </si>
  <si>
    <t>POSTULACION CONVOCATORIA CAS 009-2021</t>
  </si>
  <si>
    <t>https://mesadepartesvirtual.ugel05.gob.pe/archivos/tramites/2021/Febrero/tr66ff10dda2f68f582312097a30803387.pdf</t>
  </si>
  <si>
    <t>https://mesadepartesvirtual.ugel05.gob.pe/archivos/adjuntos/2021/Febrero/ad66ff10dda2f68f582312097a30803387.pdf</t>
  </si>
  <si>
    <t>MPT2021-EXT-0011610</t>
  </si>
  <si>
    <t>LUCINDA FABIANA GOMEZ ARROYO</t>
  </si>
  <si>
    <t>09661041</t>
  </si>
  <si>
    <t>971635529</t>
  </si>
  <si>
    <t>lucyfabigoar@gmail.com</t>
  </si>
  <si>
    <t>SOLICITO PARTICIPACIÓN EN LA CONVOCATORIA CAS N° 021 -2021- UGEL 05/ARH, EN EL PUESTO DE SUPERVISORES UGEL LIMA METROPOLITANA-PEDAGOGÍA</t>
  </si>
  <si>
    <t>CUMPLIENDO CON LOS REQUISITOS ESTABLECIDOS SOLICITO PARTICIPACIÓN EN LA CONVOCATORIA CAS N° 021 -2021- UGEL 05/ARH, EN EL PUESTO DE SUPERVISORES UGEL LIMA METROPOLITANA-PEDAGOGÍA</t>
  </si>
  <si>
    <t>https://mesadepartesvirtual.ugel05.gob.pe/archivos/tramites/2021/Febrero/trb49d38f946dcfdae6d9236fcc30418ce.pdf</t>
  </si>
  <si>
    <t>https://mesadepartesvirtual.ugel05.gob.pe/archivos/adjuntos/2021/Febrero/adb49d38f946dcfdae6d9236fcc30418ce.pdf</t>
  </si>
  <si>
    <t>MPT2021-EXT-0011598</t>
  </si>
  <si>
    <t>YASMY LINDA MEDINA HUAMANI</t>
  </si>
  <si>
    <t>46646293</t>
  </si>
  <si>
    <t>916720641</t>
  </si>
  <si>
    <t>lmedinahuamani@gmail.com</t>
  </si>
  <si>
    <t>SOLICITO SE ME INCLUYA EN EL PROCESO DE CONVOCATORIA CAS N°022-2021/UGEL 05. ARH</t>
  </si>
  <si>
    <t>QUE CUMPLIENDO LOS REQUISITOS DE ACUERDO A LA CONVOCATORIA,  Y TENIENDO LA MEJOR PREDISPOSICION PARA LABORAR EN EL SECTOR EDUCACIÓN PIDO SE ME INCLUYA EN DICHO PROCESO</t>
  </si>
  <si>
    <t>https://mesadepartesvirtual.ugel05.gob.pe/archivos/tramites/2021/Febrero/trac2421455a6087f6eb0c4e4985ab1149.pdf</t>
  </si>
  <si>
    <t>https://mesadepartesvirtual.ugel05.gob.pe/archivos/adjuntos/2021/Febrero/adac2421455a6087f6eb0c4e4985ab1149.pdf</t>
  </si>
  <si>
    <t>MPT2021-EXT-0011604</t>
  </si>
  <si>
    <t>GABRIELA JULON PAITAN</t>
  </si>
  <si>
    <t>47848335</t>
  </si>
  <si>
    <t>953642784</t>
  </si>
  <si>
    <t>gabrielajulonpaitan@gmail.com</t>
  </si>
  <si>
    <t>BUENOS DÍAS ADJUNTO LOS REQUISITOS PARA PASAR EL PROCESO DE EVALUACIÓN: CAS N° 012-2021/UGEL05/ PSICÓLOGO JEC</t>
  </si>
  <si>
    <t>PARTICIPAR EN EL PROCESO DE DE EVALUACIÓN: CAS N° 012-2021/UGEL05/ PSICÓLOGO JEC</t>
  </si>
  <si>
    <t>https://mesadepartesvirtual.ugel05.gob.pe/archivos/tramites/2021/Febrero/tr387ec83dd0df83e30a8b185c0622ca14.pdf</t>
  </si>
  <si>
    <t>https://mesadepartesvirtual.ugel05.gob.pe/archivos/adjuntos/2021/Febrero/ad387ec83dd0df83e30a8b185c0622ca14.pdf</t>
  </si>
  <si>
    <t>MPT2021-EXT-0011603</t>
  </si>
  <si>
    <t>PATRICIA PAMELA ALBORNOZ MARCELO</t>
  </si>
  <si>
    <t>73143343</t>
  </si>
  <si>
    <t>945048427</t>
  </si>
  <si>
    <t>957923689</t>
  </si>
  <si>
    <t>albornozmarcelop@gmail.com</t>
  </si>
  <si>
    <t>SOLICITO PARTICIPAR EN LA CONVOCATORIA PARA CONTRATO CAS N° 022-2021/UGEL05/ARH COORDINADOR ADMINISTRATIVO PARA LAS II.EE.</t>
  </si>
  <si>
    <t>https://mesadepartesvirtual.ugel05.gob.pe/archivos/tramites/2021/Febrero/tre3b7fb17dbbd1f3805efb3ca432c57c1.pdf</t>
  </si>
  <si>
    <t>https://mesadepartesvirtual.ugel05.gob.pe/archivos/adjuntos/2021/Febrero/ade3b7fb17dbbd1f3805efb3ca432c57c1.pdf</t>
  </si>
  <si>
    <t>MPT2021-EXT-0011611</t>
  </si>
  <si>
    <t>GENY NATIVIDAD DIAZ CÓRDOVA</t>
  </si>
  <si>
    <t>40305877</t>
  </si>
  <si>
    <t>989490424</t>
  </si>
  <si>
    <t>geny_201505@hotmail.com</t>
  </si>
  <si>
    <t>SOLICITO PARTICIPACIÓN EN PROCESO CAS N°  024-2021-UGEL05/ARH 
PUESTO/CARGO: SECRETARIA</t>
  </si>
  <si>
    <t>https://mesadepartesvirtual.ugel05.gob.pe/archivos/tramites/2021/Febrero/tr08b09e84f7c75db48034bb5306892aaf.pdf</t>
  </si>
  <si>
    <t>https://mesadepartesvirtual.ugel05.gob.pe/archivos/adjuntos/2021/Febrero/ad08b09e84f7c75db48034bb5306892aaf.pdf</t>
  </si>
  <si>
    <t>MPT2021-EXT-0011624</t>
  </si>
  <si>
    <t>YULIANA EVILIN PACHECO GAVILAN</t>
  </si>
  <si>
    <t>45552368</t>
  </si>
  <si>
    <t>991306686</t>
  </si>
  <si>
    <t>958896966</t>
  </si>
  <si>
    <t>psicologayulipg@gmail.com</t>
  </si>
  <si>
    <t>SOLICITO PARTICIPAR EN EL CONCURSO CAS 009-2021- PROFESIONAL DE PSICOLOGIA.</t>
  </si>
  <si>
    <t>ESTIMADO COMITÉ EVALUADOR, HABIENDO CUMPLIDO EL PERFIL DEL PUESTO SOLICITO PUEDAN REVISAR MIS DOCUMENTOS Y LAS REFERENCIAS QUE RESPALDAN MI DESEMPEÑO PROFESIONAL. ME CONSIDERO UNA PROFESIONAL RESPONSABLE Y CAPACITADA QUE DA LO MEJOR DE SÍ Y TENGA LA SEGURIDAD QUE ME DESEMPEÑARÉ EN EL PUESTO DE MANERA EFICIENTE COMO LO HICE EL AÑO PASADO EN SU DIGNA INSTITUCIÓN.</t>
  </si>
  <si>
    <t>https://mesadepartesvirtual.ugel05.gob.pe/archivos/tramites/2021/Febrero/trb6316a24025cfc7113fbf8606836f011.pdf</t>
  </si>
  <si>
    <t>https://mesadepartesvirtual.ugel05.gob.pe/archivos/adjuntos/2021/Febrero/adb6316a24025cfc7113fbf8606836f011.pdf</t>
  </si>
  <si>
    <t>MPT2021-EXT-0011629</t>
  </si>
  <si>
    <t>RONALD FASABI MUÑOZ</t>
  </si>
  <si>
    <t>06798921</t>
  </si>
  <si>
    <t>012965540</t>
  </si>
  <si>
    <t>999701529</t>
  </si>
  <si>
    <t>corytentacion@hotmail.com</t>
  </si>
  <si>
    <t>SOLICITO POSTULAR A LA CONVOCATORIA DEL CAS NO. 022-2021 / UGEL 05.ARH</t>
  </si>
  <si>
    <t>FUNDAMENTO MI PETICIÓN ADJUNTANDO TODA LA DOCUMENTACIÓN SOLICITADA EN 35 FOLIOS PARA ACCEDER A UNA PLAZA VACANTE DE UN (01) COORDINADOR ADMINISTRATIVO DE IE.</t>
  </si>
  <si>
    <t>https://mesadepartesvirtual.ugel05.gob.pe/archivos/tramites/2021/Febrero/tr3f84d14312d6e29db52a730a3f9a1936.pdf</t>
  </si>
  <si>
    <t>https://mesadepartesvirtual.ugel05.gob.pe/archivos/adjuntos/2021/Febrero/ad3f84d14312d6e29db52a730a3f9a1936.pdf</t>
  </si>
  <si>
    <t>MPT2021-EXT-0011817</t>
  </si>
  <si>
    <t>ADRIANA LUZ MENDOZA DE LA CRUZ</t>
  </si>
  <si>
    <t>21875942</t>
  </si>
  <si>
    <t>940434542</t>
  </si>
  <si>
    <t>adrimend2207@gmail.com</t>
  </si>
  <si>
    <t>SOLICITO POSTULAR A CONVOCATORIA CAS N° 022-2021 COMO COORDINADOR ADMINISTRATIVO DE IE</t>
  </si>
  <si>
    <t>QUE, AL CUMPLIR CON REQUISITOS SOLICITADOS PARA CUBRIR PLAZA CONVOCADA, SOLICITO ME PERMITAN POSTULAR A DICHA PLAZA.</t>
  </si>
  <si>
    <t>https://mesadepartesvirtual.ugel05.gob.pe/archivos/tramites/2021/Febrero/trec2ecfa7c3379bb37488eb748565a92c.pdf</t>
  </si>
  <si>
    <t>https://mesadepartesvirtual.ugel05.gob.pe/archivos/adjuntos/2021/Febrero/adec2ecfa7c3379bb37488eb748565a92c.pdf</t>
  </si>
  <si>
    <t>MPT2021-EXT-0011636</t>
  </si>
  <si>
    <t>MILAGROS JENNIFER GARCIA CABRERA</t>
  </si>
  <si>
    <t>71936815</t>
  </si>
  <si>
    <t>949779427</t>
  </si>
  <si>
    <t>milagrosgarcia.ps@gmail.com</t>
  </si>
  <si>
    <t>SOLICITO POSTULAR AL CONCURSO DE CONTRATO CAS N° 009-2021 PROFESIONAL EN PSICOLOGÍA</t>
  </si>
  <si>
    <t>SOLICITO POSTULAR AL CONCURSO DE CONTRATO CAS N° 009-2021 PROFESIONAL EN PSICOLOGÍA EN EL MARCO DEL FORTALECIMIENTO DE LA GESTIÓN DE LA CONVIVENCIA ESCOLAR, LA PREVENCIÓN Y LA ATENCIÓN DE LA VIOLENCIA CONTRA NIÑAS, NIÑOS Y ADOLESCENTES DE LAS INSTITUCIONES EDUCATIVAS DE LA JURISDRICCIÓN DE LA UGEL 05.</t>
  </si>
  <si>
    <t>https://mesadepartesvirtual.ugel05.gob.pe/archivos/tramites/2021/Febrero/trfd4875de5f3a895c6cf99bc08cacb732.pdf</t>
  </si>
  <si>
    <t>https://mesadepartesvirtual.ugel05.gob.pe/archivos/adjuntos/2021/Febrero/adfd4875de5f3a895c6cf99bc08cacb732.pdf</t>
  </si>
  <si>
    <t>MPT2021-EXT-0011643</t>
  </si>
  <si>
    <t>GABRIELA LEONOR DELGADO TORRES</t>
  </si>
  <si>
    <t>44850792</t>
  </si>
  <si>
    <t>941799612</t>
  </si>
  <si>
    <t>gabriela_delgado@outlook.com.ar</t>
  </si>
  <si>
    <t>SOLICITO POSTULAR A CAS - COORDINADOR ADMINITRATIVO</t>
  </si>
  <si>
    <t>https://mesadepartesvirtual.ugel05.gob.pe/archivos/tramites/2021/Febrero/tr6b8d550ca9c12a1033c1c4fbef76c1c4.pdf</t>
  </si>
  <si>
    <t>https://mesadepartesvirtual.ugel05.gob.pe/archivos/adjuntos/2021/Febrero/ad6b8d550ca9c12a1033c1c4fbef76c1c4.pdf</t>
  </si>
  <si>
    <t>MPT2021-EXT-0011650</t>
  </si>
  <si>
    <t>INES MILAGROS MONGE ORTIZ</t>
  </si>
  <si>
    <t>46753929</t>
  </si>
  <si>
    <t>993316597</t>
  </si>
  <si>
    <t>milagros.monge.or@gmail.com</t>
  </si>
  <si>
    <t>SOLICITO PARTICIPAR EN LA CONVOCATORIA CAS N° 009-2021/UGEL 05.ARH</t>
  </si>
  <si>
    <t>SOLICITO PARTICIPAR EN LA CONVOCATORIA CAS N° 009 - 2021 POR CONTAR CON LOS REQUISITOS EXIGIDOS PARA EL PUESTO</t>
  </si>
  <si>
    <t>https://mesadepartesvirtual.ugel05.gob.pe/archivos/tramites/2021/Febrero/tr8bcc8b5d1e2e13a4bb370c88430be048.pdf</t>
  </si>
  <si>
    <t>https://mesadepartesvirtual.ugel05.gob.pe/archivos/adjuntos/2021/Febrero/ad8bcc8b5d1e2e13a4bb370c88430be048.pdf</t>
  </si>
  <si>
    <t>MPT2021-EXT-0011625</t>
  </si>
  <si>
    <t>JENNY MARILU ZAIRA HUAMAN</t>
  </si>
  <si>
    <t>43470298</t>
  </si>
  <si>
    <t>944765508</t>
  </si>
  <si>
    <t>953712455</t>
  </si>
  <si>
    <t>jzaira.colegio@gmail.com</t>
  </si>
  <si>
    <t>SOLICITO PARTICIPACIÓN EN EL PROCESO CAS N° 023- 2021- PUESTO: OFICINISTA</t>
  </si>
  <si>
    <t>QUE, HABIÉNDOSE PUBLICADO PLAZAS EXISTENTES  EN EL PROCESO CAS N° 023- 2021, SOLICITO MI PARTICIPACIÓN COMO POSTULANTE EN EL PROCESO DE SELECCIÓN PARA LA VACANTE DE OFICINISTA. PARA EFECTO CUMPLO EN PRESENTAR LA DOCUMENTACIÓN REQUERIDA.</t>
  </si>
  <si>
    <t>https://mesadepartesvirtual.ugel05.gob.pe/archivos/tramites/2021/Febrero/trbec218184829ac2368424df6dfdf718b.pdf</t>
  </si>
  <si>
    <t>https://mesadepartesvirtual.ugel05.gob.pe/archivos/adjuntos/2021/Febrero/adbec218184829ac2368424df6dfdf718b.pdf</t>
  </si>
  <si>
    <t>MPT2021-EXT-0011634</t>
  </si>
  <si>
    <t>HECTOR DAVID SALAZAR ROJAS</t>
  </si>
  <si>
    <t>41774042</t>
  </si>
  <si>
    <t>016390394</t>
  </si>
  <si>
    <t>981587872</t>
  </si>
  <si>
    <t>salazar_sud37@hotmail.com</t>
  </si>
  <si>
    <t>PROCESO DE CONVOCATORIA CAS N°012 PARA EL PUESTO DE PSICÓLOGO DE INSTITUCIONES EDUCATIVAS DE JORNADA LA ESCOLAR COMPLETA</t>
  </si>
  <si>
    <t>SOLICITO MI PARTICIPACIÓN PARA EL PROCESO DE CONVOCATORIA CAS N°012 PARA EL PUESTO DE PSICÓLOGO DE INSTITUCIONES EDUCATIVAS DE LA JORNADA ESCOLAR COMPLETA</t>
  </si>
  <si>
    <t>https://mesadepartesvirtual.ugel05.gob.pe/archivos/tramites/2021/Febrero/tra8e777a3a61e02ae0faa68fc762feb1b.pdf</t>
  </si>
  <si>
    <t>https://mesadepartesvirtual.ugel05.gob.pe/archivos/adjuntos/2021/Febrero/ada8e777a3a61e02ae0faa68fc762feb1b.pdf</t>
  </si>
  <si>
    <t>MPT2021-EXT-0011644</t>
  </si>
  <si>
    <t>LUZ YSABEL SAONA CANCHALLA</t>
  </si>
  <si>
    <t>09278069</t>
  </si>
  <si>
    <t>991924433</t>
  </si>
  <si>
    <t>luzsaona@gmail.com</t>
  </si>
  <si>
    <t>CAS N° 022-2021 COORDINADORES ADMINISTRATIVOS DE I.E.</t>
  </si>
  <si>
    <t>ME PRESENTO A LA CONVOCATORIA CAS N° 022-2021 PARA EL CARGO DE COORDINADOR ADMINISTRATIVO DE I.E.</t>
  </si>
  <si>
    <t>https://mesadepartesvirtual.ugel05.gob.pe/archivos/tramites/2021/Febrero/tr90b9b17473768a43b2b197088db4ca3a.pdf</t>
  </si>
  <si>
    <t>https://mesadepartesvirtual.ugel05.gob.pe/archivos/adjuntos/2021/Febrero/ad90b9b17473768a43b2b197088db4ca3a.pdf</t>
  </si>
  <si>
    <t>MPT2021-EXT-0011652</t>
  </si>
  <si>
    <t>FLOR DE MARIA HUAMAN APAZA</t>
  </si>
  <si>
    <t>72664948</t>
  </si>
  <si>
    <t>982634381</t>
  </si>
  <si>
    <t>000000000</t>
  </si>
  <si>
    <t>flor.94.apaza@gmail.com</t>
  </si>
  <si>
    <t>SOLICITO PARTICIPAR EN LA CONVOCATORIAS DE  PROCESO CAS N° 022-2021/UGEL05.ARH COMO COORDINADOR ADMINISTRATIVO DE IE</t>
  </si>
  <si>
    <t>SOLICITO PARTICIPAR EN LA CONVOCATORIAS DE  PROCESO CAS N° 022-2021/UGEL05.ARH COMO COORDINADOR ADMINISTRATIVO DE IE . 
EL MISMO QUE FUNDAMENTA LA  CONVOCATORIA PARA LA CONTRATACIÓN ADMINISTRATIVA DE SERVICIOS DE QUINCE (15) COORDINADORES ADMINISTRATIVOS DE IE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t>
  </si>
  <si>
    <t>https://mesadepartesvirtual.ugel05.gob.pe/archivos/tramites/2021/Febrero/trb195029163cb278fd263db4bf13d521c.pdf</t>
  </si>
  <si>
    <t>https://mesadepartesvirtual.ugel05.gob.pe/archivos/adjuntos/2021/Febrero/adb195029163cb278fd263db4bf13d521c.pdf</t>
  </si>
  <si>
    <t>MPT2021-EXT-0011654</t>
  </si>
  <si>
    <t>CHANY AMACIFUEN DEL AGUILA</t>
  </si>
  <si>
    <t>60651418</t>
  </si>
  <si>
    <t>912043226</t>
  </si>
  <si>
    <t>camacifuend@gmail.com</t>
  </si>
  <si>
    <t>SOLICITO POSTULAR AL PROCESO DE CONVOCATORIA CAS N°009-2021/UGEL05.ARH</t>
  </si>
  <si>
    <t>POR ESTE MEDIO SOLICITO POSTULAR AL PROCESO DE CONVOCATORIA CAS N°009-2021/UGEL05.ARH DE PROFESIONALES EN PSICOLOGÍA</t>
  </si>
  <si>
    <t>https://mesadepartesvirtual.ugel05.gob.pe/archivos/tramites/2021/Febrero/tr4982aabd212d2771129daab35fbb3c66.pdf</t>
  </si>
  <si>
    <t>https://mesadepartesvirtual.ugel05.gob.pe/archivos/adjuntos/2021/Febrero/ad4982aabd212d2771129daab35fbb3c66.pdf</t>
  </si>
  <si>
    <t>MPT2021-EXT-0011647</t>
  </si>
  <si>
    <t>INGRID SUSAN SALAZAR CHAVARRY</t>
  </si>
  <si>
    <t>26961815</t>
  </si>
  <si>
    <t>975619207</t>
  </si>
  <si>
    <t>vladimiringridsch@gmail.com</t>
  </si>
  <si>
    <t>CONVOCATORIA PARA CAS N° 022-2021/UGEL05</t>
  </si>
  <si>
    <t>SOLICITO SER CONSIDERADA EN LA CONVOCATORIA CAS 022-2021/UGEL05 PARA EL PUESTO DE COORDINADOR ADMINISTRATIVO</t>
  </si>
  <si>
    <t>https://mesadepartesvirtual.ugel05.gob.pe/archivos/tramites/2021/Febrero/tr567a59b0e6c1020926c4973e2d589496.pdf</t>
  </si>
  <si>
    <t>https://mesadepartesvirtual.ugel05.gob.pe/archivos/adjuntos/2021/Febrero/ad567a59b0e6c1020926c4973e2d589496.pdf</t>
  </si>
  <si>
    <t>MPT2021-EXT-0011651</t>
  </si>
  <si>
    <t>SILVIA ELIZABETH PINEDA TAYPE</t>
  </si>
  <si>
    <t>45488356</t>
  </si>
  <si>
    <t>980634792</t>
  </si>
  <si>
    <t>silviapinedataype@gmail.com</t>
  </si>
  <si>
    <t>PROCESO DE CONTRATACIÒN CAS O23-2021 AL PUESTO DE OFICINISTA</t>
  </si>
  <si>
    <t>SOLICITO PARTICIPACIÓN EN PROCESO CAS Nº 023-2021-UGEL05/ARH AL PUESTO DE OFICINISTA.</t>
  </si>
  <si>
    <t>https://mesadepartesvirtual.ugel05.gob.pe/archivos/tramites/2021/Febrero/trd61c6c5426d474d4a7b264ab925a9ec9.pdf</t>
  </si>
  <si>
    <t>https://mesadepartesvirtual.ugel05.gob.pe/archivos/adjuntos/2021/Febrero/add61c6c5426d474d4a7b264ab925a9ec9.pdf</t>
  </si>
  <si>
    <t>MPT2021-EXT-0011635</t>
  </si>
  <si>
    <t>SELA ESTEFANY VILLARREAL SILVA</t>
  </si>
  <si>
    <t>46431902</t>
  </si>
  <si>
    <t>927358590</t>
  </si>
  <si>
    <t>sevisi3107@gmail.com</t>
  </si>
  <si>
    <t>SOLICITO CONTRATO CAS 23</t>
  </si>
  <si>
    <t>QUE CONTANDO CON LOS REQUISITOS PARA OCUPAR LA PLAZA DE CONTRATO CAS 23 SOLICITO SE ME EVALUE</t>
  </si>
  <si>
    <t>https://mesadepartesvirtual.ugel05.gob.pe/archivos/tramites/2021/Febrero/tr9c9c2337d0a2eaa2627f68727c80c6df.pdf</t>
  </si>
  <si>
    <t>https://mesadepartesvirtual.ugel05.gob.pe/archivos/adjuntos/2021/Febrero/ad9c9c2337d0a2eaa2627f68727c80c6df.pdf</t>
  </si>
  <si>
    <t>MPT2021-EXT-0011640</t>
  </si>
  <si>
    <t>ESTHER CABRERA PANEZ</t>
  </si>
  <si>
    <t>10105765</t>
  </si>
  <si>
    <t>017350700</t>
  </si>
  <si>
    <t>949725884</t>
  </si>
  <si>
    <t>mesamcbc@hotmail.com</t>
  </si>
  <si>
    <t>SOLICITUD PARA POSTULAR AL PROCESO CAS N°023-2021/UGEL05.ARH</t>
  </si>
  <si>
    <t>ESTOY SOLICITANDO POSTULAR A UNA PLAZA POR EL PUESTO DE OFICINISTA DEL PROCESO CAS N° 023-2021/UGEL05.AHR</t>
  </si>
  <si>
    <t>https://mesadepartesvirtual.ugel05.gob.pe/archivos/tramites/2021/Febrero/tre014507165f38a4b6acade5b276f7aa1.pdf</t>
  </si>
  <si>
    <t>https://mesadepartesvirtual.ugel05.gob.pe/archivos/adjuntos/2021/Febrero/ade014507165f38a4b6acade5b276f7aa1.pdf</t>
  </si>
  <si>
    <t>MPT2021-EXT-0011674</t>
  </si>
  <si>
    <t>JOHN EDISSON GAMARRA TORRES</t>
  </si>
  <si>
    <t>70889556</t>
  </si>
  <si>
    <t>016207386</t>
  </si>
  <si>
    <t>933337334</t>
  </si>
  <si>
    <t>ps.jedisson.gt@gmail.com</t>
  </si>
  <si>
    <t>PROCESO CAS Nº 023-2021/UGEL05</t>
  </si>
  <si>
    <t>ENVÍO DE EXPEDIENTE PARA EL PROCESO CAS 023 - 2021 - UGEL05</t>
  </si>
  <si>
    <t>https://mesadepartesvirtual.ugel05.gob.pe/archivos/tramites/2021/Febrero/tr813a827619fe0d7fb6eb72951267c521.pdf</t>
  </si>
  <si>
    <t>https://mesadepartesvirtual.ugel05.gob.pe/archivos/adjuntos/2021/Febrero/ad813a827619fe0d7fb6eb72951267c521.pdf</t>
  </si>
  <si>
    <t>MPT2021-EXT-0011682</t>
  </si>
  <si>
    <t>LESLIE NOEMÍ HURTADO MENDOZA</t>
  </si>
  <si>
    <t>71314575</t>
  </si>
  <si>
    <t>062625619</t>
  </si>
  <si>
    <t>935632847</t>
  </si>
  <si>
    <t>lesliehm1996@gmail.com</t>
  </si>
  <si>
    <t>SOLICITO POSTULAR A LA CONVOCATORIA CAS N° 023-2021 QUE CORRESPONDE AL PUESTO DE OFICINISTA.</t>
  </si>
  <si>
    <t>https://mesadepartesvirtual.ugel05.gob.pe/archivos/tramites/2021/Febrero/trc2d0e41ec83d48ecc13fdd74181a276d.pdf</t>
  </si>
  <si>
    <t>https://mesadepartesvirtual.ugel05.gob.pe/archivos/adjuntos/2021/Febrero/adc2d0e41ec83d48ecc13fdd74181a276d.pdf</t>
  </si>
  <si>
    <t>MPT2021-EXT-0011681</t>
  </si>
  <si>
    <t>ZACARÍAS ESPINOZA CANO</t>
  </si>
  <si>
    <t>27674068</t>
  </si>
  <si>
    <t>971449599</t>
  </si>
  <si>
    <t>fiorgiujofior@gmail.com</t>
  </si>
  <si>
    <t>SOLICITO PARTICIPAR EN PROCESO CAS  N° 021-2021/UGEL05.ARH</t>
  </si>
  <si>
    <t>YO, ESPINOZA CANO ZACARÍAS, IDENTIFICADO CON DNI N° 27674068, CON DOMICILIO LEGAL EN LA CALLE FRANCISCO DE MIRANDA 127 URBANIZACIÓN INGENIERÍA SN MARTÍN DE PORRES, ALTURA CUADRA 6 DE LA AVENIDA PRINCIPAL HABICH, TELÉFONO CELULAR N° 971449599, CORREO ELECTRÓNICO FIORGIUJOFIOR@GMAIL.COM, SOLICITO MI PARTICIPACIÓN COMO POSTULANTE EN EL PROCESO DE SELECCIÓN PARA LA CONTRATACIÓN ADMINISTRATIVA DE SUPERVISORES UGEL LIMA METROPOLITANA – PEDAGOGÍA, REGULADO POR EL DECRETO LEGISLATIVO N° 1057, LEY N° 29849 Y SU REGLAMENTO APROBADO POR EL DECRETO SUPREMO N° 075-2008-PCM Y MODIFICADO POR EL DECRETO SUPREMO N° 065-2011-PCM, PARA LO CUAL ADJUNTO LO SIGUIENTE: 
1. FICHA HOJA DE VIDA - ANEXO Nº 02 Y SU SUSTENTO. 
2. COPIA SIMPLE DE DOCUMENTO NACIONAL DE IDENTIDAD
3. DECLARACIÓN JURADA DE POSTULANTE - ANEXO Nº 03
4. DECLARACIÓN JURADA DE AFILIACIÓN AL RÉGIMEN PREVISIONAL- ANEXO Nº 04
5. DECLARACIÓN JURADA DE NO ENCONTRARSE INMERSO EN NINGUNO DE LOS SUPUESTOS ESTABLECIDOS EN LA LEY N° 29988. - ANEXO Nº 05
6. DECLARACIÓN JURADA DE AUSENCIA DE NEPOTISMO - ANEXO N° 06
7. DECLARACIÓN JURADA DE PROHIBICIÓN DE PERCIBIR DOBLE INGRESO POR PARTE DEL ESTADO -ANEXO N° 07
8. AUTORIZACIÓN PARA RECIBIR NOTIFICACIONES POR CORREO ELECTRÓNICO DEL ÁREA DE RECURSOS HUMANOS DE LA UNIDAD DE GESTIÓN EDUCATIVA LOCAL N° 05- ANEXO N° 08
9. DECLARACIÓN JURADA SOBRE LA VERACIDAD DE LA INFORMACIÓN Y HABILITACIÓN- ANEXO N° 09
10. DECLARACIÓN JURADA PARA EL PROCESO DE CONVOCATORIA CAS -ANEXO N° 10
11. TOTAL FOLIOS: 120</t>
  </si>
  <si>
    <t>https://mesadepartesvirtual.ugel05.gob.pe/archivos/tramites/2021/Febrero/trf58d49e46f620d1d089259a71f920543.pdf</t>
  </si>
  <si>
    <t>https://mesadepartesvirtual.ugel05.gob.pe/archivos/adjuntos/2021/Febrero/adf58d49e46f620d1d089259a71f920543.pdf</t>
  </si>
  <si>
    <t>MPT2021-EXT-0011699</t>
  </si>
  <si>
    <t>CLARA PACHECO VALVERDE</t>
  </si>
  <si>
    <t>41347046</t>
  </si>
  <si>
    <t>999674019</t>
  </si>
  <si>
    <t>998945424</t>
  </si>
  <si>
    <t>clarichili22@gmail.com</t>
  </si>
  <si>
    <t>CONVOCATORIA CAS N°009 - 2021</t>
  </si>
  <si>
    <t>SOLICITO PARTICIPAR DE LA CONVOCATORIA CAS °009-2021</t>
  </si>
  <si>
    <t>https://mesadepartesvirtual.ugel05.gob.pe/archivos/tramites/2021/Febrero/trfff2f3a7028557236edcb3d1b432ba34.pdf</t>
  </si>
  <si>
    <t>https://mesadepartesvirtual.ugel05.gob.pe/archivos/adjuntos/2021/Febrero/adfff2f3a7028557236edcb3d1b432ba34.pdf</t>
  </si>
  <si>
    <t>MPT2021-EXT-0011708</t>
  </si>
  <si>
    <t>RENZO JONATHAN RUIZ CERNA</t>
  </si>
  <si>
    <t>70430651</t>
  </si>
  <si>
    <t>989026800</t>
  </si>
  <si>
    <t>inajuc@gmail.com</t>
  </si>
  <si>
    <t>POSTULACIÓN PROCESO CAS N° 009-2021/UGEL05.ARH (18 PROFESIONALES EN PSICOLOGÍA).</t>
  </si>
  <si>
    <t>CUMPLO CON LOS REQUISITOS MÍNIMOS Y DESEABLES PARA SER UNO DE LOS 18 SELECCIONADOS.</t>
  </si>
  <si>
    <t>https://mesadepartesvirtual.ugel05.gob.pe/archivos/tramites/2021/Febrero/tra70bd90bafc9b45ffe682bb8e630b25b.pdf</t>
  </si>
  <si>
    <t>https://mesadepartesvirtual.ugel05.gob.pe/archivos/adjuntos/2021/Febrero/ada70bd90bafc9b45ffe682bb8e630b25b.pdf</t>
  </si>
  <si>
    <t>MPT2021-EXT-0011711</t>
  </si>
  <si>
    <t>KAREN NATALIA YRIGOYEN PINTO</t>
  </si>
  <si>
    <t>75390396</t>
  </si>
  <si>
    <t>901483641</t>
  </si>
  <si>
    <t>nataliayrigoyenp@gmail.com</t>
  </si>
  <si>
    <t>CAS N° 022-2021 -UGEL05/ARH PUESTO COORDINADORA ADMINISTRATIVA DE IE</t>
  </si>
  <si>
    <t>SOLICITO PARTICIPAR EN LA CONVOCATORIA CAS N° 022-2021 -UGEL05/ARH PUESTO COORDINADORA ADMINISTRATIVA DE IE, YA QUE CUMPLO CON EL PERFIL SOLICITADO ENVIO MI DOCUMENTACION PARA SU RESPECTIVA EVALUACION.</t>
  </si>
  <si>
    <t>https://mesadepartesvirtual.ugel05.gob.pe/archivos/tramites/2021/Febrero/tr9f8564abd55341b548d3017a2bd4e903.pdf</t>
  </si>
  <si>
    <t>https://mesadepartesvirtual.ugel05.gob.pe/archivos/adjuntos/2021/Febrero/ad9f8564abd55341b548d3017a2bd4e903.pdf</t>
  </si>
  <si>
    <t>MPT2021-EXT-0011663</t>
  </si>
  <si>
    <t>MARIA CONCEPCION GRADOS LAMAS</t>
  </si>
  <si>
    <t>10713112</t>
  </si>
  <si>
    <t>980649675</t>
  </si>
  <si>
    <t>concepcion.gradoslamas@gmail.com</t>
  </si>
  <si>
    <t>CONVOCATORIA PARA LA CONTRATACIÓN ADMINISTRATIVA DE SERVICIOS DE  PROFESIONALES EN PSICOLOGÍA EN EL MARCO DEL  FORTALECIMIENTO DE LA GESTIÓN DE LA CONVIVENCIA ESCOLAR, PREVENCIÓN Y LA ATENCIÓN DE LA VIOLENCIA CONTRA NIÑAS, NIÑOS Y ADOLESCENTES DE LAS INSTITUCIONES EDUCATIVAS DE LA JURISDICCIÓN DE LA UGEL 05</t>
  </si>
  <si>
    <t>CAS 018</t>
  </si>
  <si>
    <t>REÚNO LOS REQUISITOS PARA EL  PERFIL DEL PUESTO REQUERIDO.</t>
  </si>
  <si>
    <t>https://mesadepartesvirtual.ugel05.gob.pe/archivos/tramites/2021/Febrero/tr73fefb306d98a2c35228dfa20907433b.pdf</t>
  </si>
  <si>
    <t>https://mesadepartesvirtual.ugel05.gob.pe/archivos/adjuntos/2021/Febrero/ad73fefb306d98a2c35228dfa20907433b.pdf</t>
  </si>
  <si>
    <t>MPT2021-EXT-0011664</t>
  </si>
  <si>
    <t>MAYRA ALEJANDRA RODRIGUEZ GONZALES</t>
  </si>
  <si>
    <t>45444388</t>
  </si>
  <si>
    <t>992820274</t>
  </si>
  <si>
    <t>arodriguezzg@gmail.com</t>
  </si>
  <si>
    <t>LO SALUDO CORDIALMENTE, Y A LA VEZ SOLICITAR  TOMAR EN CUENTA MI POSTULACIÓN AL PROCESO CAS N° 024-2021/UGEL05.ARH. GRACIAS POR SU CORDIAL ATENCIÓN.</t>
  </si>
  <si>
    <t>https://mesadepartesvirtual.ugel05.gob.pe/archivos/tramites/2021/Febrero/trf7c95d669bfbbfc00ffbeeb091207097.pdf</t>
  </si>
  <si>
    <t>https://mesadepartesvirtual.ugel05.gob.pe/archivos/adjuntos/2021/Febrero/adf7c95d669bfbbfc00ffbeeb091207097.pdf</t>
  </si>
  <si>
    <t>MPT2021-EXT-0011666</t>
  </si>
  <si>
    <t>CARMEN YOLANDA SANCHEZ CABRERA DE SOLORZANO</t>
  </si>
  <si>
    <t>08080742</t>
  </si>
  <si>
    <t>998198939</t>
  </si>
  <si>
    <t>013103583</t>
  </si>
  <si>
    <t>car04yol02@gmail.com</t>
  </si>
  <si>
    <t>PROCESO CAS N° 023 - 2021 OFICINISTA</t>
  </si>
  <si>
    <t>POR LA PRESENTE SOLICITO LA PARTICIPACION EN EL PROCESO CAS N° 023 - 2021 EN EL PUESTO DE OFICINISTA PARA LO CUAL PRESENTO DOCUMENTACION SOLICITADA DEBIDAMENTE FOLIADA DEL 1 AL 77</t>
  </si>
  <si>
    <t>https://mesadepartesvirtual.ugel05.gob.pe/archivos/tramites/2021/Febrero/trfea288cf7280bba572c2e685e57c3c17.pdf</t>
  </si>
  <si>
    <t>https://mesadepartesvirtual.ugel05.gob.pe/archivos/adjuntos/2021/Febrero/adfea288cf7280bba572c2e685e57c3c17.pdf</t>
  </si>
  <si>
    <t>MPT2021-EXT-0011850</t>
  </si>
  <si>
    <t>LOYDA TRUJILLO VERAMENDI</t>
  </si>
  <si>
    <t>40378237</t>
  </si>
  <si>
    <t>920665326</t>
  </si>
  <si>
    <t>loyda.trujillo@gmail.com</t>
  </si>
  <si>
    <t>CONVOCATORIA CAS 023-2021 - OFICINISTA</t>
  </si>
  <si>
    <t>QUE, CUMPLIENDO CON LOS REQUISITOS GENERALES Y ESPECIFICOS SOLICITO PARTICIPAR EN LA CONVOCATORIA CAS 023-2021 OFICINISTA PARA EL AÑO LECTIVO 2021.</t>
  </si>
  <si>
    <t>https://mesadepartesvirtual.ugel05.gob.pe/archivos/tramites/2021/Febrero/trab8c5fb6c72c1b632605fa14fbf96576.pdf</t>
  </si>
  <si>
    <t>https://mesadepartesvirtual.ugel05.gob.pe/archivos/adjuntos/2021/Febrero/adab8c5fb6c72c1b632605fa14fbf96576.pdf</t>
  </si>
  <si>
    <t>MPT2021-EXT-0011672</t>
  </si>
  <si>
    <t>PAOLO ALESSANDRO TAPIA VILCA</t>
  </si>
  <si>
    <t>72919971</t>
  </si>
  <si>
    <t>012595109</t>
  </si>
  <si>
    <t>926464424</t>
  </si>
  <si>
    <t>pvilca6@gmail.com</t>
  </si>
  <si>
    <t>TRABAJO 023-2021</t>
  </si>
  <si>
    <t>POSTULO AL TRABAJAO 023-2021</t>
  </si>
  <si>
    <t>https://mesadepartesvirtual.ugel05.gob.pe/archivos/tramites/2021/Febrero/trf51f60ae1166369bbf58ab5413903bf9.pdf</t>
  </si>
  <si>
    <t>https://mesadepartesvirtual.ugel05.gob.pe/archivos/adjuntos/2021/Febrero/adf51f60ae1166369bbf58ab5413903bf9.pdf</t>
  </si>
  <si>
    <t>MPT2021-EXT-0011676</t>
  </si>
  <si>
    <t>DAVID NEMEAS PINEDA TAYPE</t>
  </si>
  <si>
    <t>70827799</t>
  </si>
  <si>
    <t>959144873</t>
  </si>
  <si>
    <t>pinedataype@gmail.com</t>
  </si>
  <si>
    <t>PROCESO DE CONTRATACIÒN CAS 023-2021 AL PUESTO DE OFICINISTA</t>
  </si>
  <si>
    <t>https://mesadepartesvirtual.ugel05.gob.pe/archivos/tramites/2021/Febrero/trf2e15395b94b797b7f723e4120a88b66.pdf</t>
  </si>
  <si>
    <t>https://mesadepartesvirtual.ugel05.gob.pe/archivos/adjuntos/2021/Febrero/adf2e15395b94b797b7f723e4120a88b66.pdf</t>
  </si>
  <si>
    <t>MPT2021-EXT-0011680</t>
  </si>
  <si>
    <t>PAMELA YENNIFER ROBLES VERáSTEGUI</t>
  </si>
  <si>
    <t>48055760</t>
  </si>
  <si>
    <t>933334808</t>
  </si>
  <si>
    <t>012863887</t>
  </si>
  <si>
    <t>pamerobles09@gmail.com</t>
  </si>
  <si>
    <t>SOLICITO CONTRATO PARA LA CONVOCATORIA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t>
  </si>
  <si>
    <t>QUE, CUMPLIENDO LOS REQUISITOS GENERALES Y ESPECÍFICOS DE ACUERDO DEL REGLAMENTO DEL DECRETO LEGISLATIVO Nº 1057 QUE REGULA EL RÉGIMEN ESPECIAL DE CONTRATACIÓN ADMINISTRATIVA DE SERVICIOS,  SOLICITO PARTICIPAR DEL PROCESO DE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 PARA EL AÑO LECTIVO 2021.</t>
  </si>
  <si>
    <t>https://mesadepartesvirtual.ugel05.gob.pe/archivos/tramites/2021/Febrero/tr8c0af321bdd40687ff5b491fbb1a083b.pdf</t>
  </si>
  <si>
    <t>https://mesadepartesvirtual.ugel05.gob.pe/archivos/adjuntos/2021/Febrero/ad8c0af321bdd40687ff5b491fbb1a083b.pdf</t>
  </si>
  <si>
    <t>MPT2021-EXT-0011660</t>
  </si>
  <si>
    <t>VILMA CHUQUIURE CÓRDOVA</t>
  </si>
  <si>
    <t>46377931</t>
  </si>
  <si>
    <t>990151464</t>
  </si>
  <si>
    <t>vilma.chuquiure@pucp.pe</t>
  </si>
  <si>
    <t>CONVOCATORIA CAS N° 012-2021 - PSICÓLOGA</t>
  </si>
  <si>
    <t>ENVÍO LA DOCUMENTACIÓN CORRESPONDIENTE PARA POSTULAR A LA CONVOCATORIA CAS N° 012-2021.</t>
  </si>
  <si>
    <t>https://mesadepartesvirtual.ugel05.gob.pe/archivos/tramites/2021/Febrero/tr893f01060c3a4890c7b1bf1b6afd7314.pdf</t>
  </si>
  <si>
    <t>https://mesadepartesvirtual.ugel05.gob.pe/archivos/adjuntos/2021/Febrero/ad893f01060c3a4890c7b1bf1b6afd7314.pdf</t>
  </si>
  <si>
    <t>MPT2021-EXT-0011675</t>
  </si>
  <si>
    <t>NESTOR ALFONSO NIÑO CALLE</t>
  </si>
  <si>
    <t>10809315</t>
  </si>
  <si>
    <t>943661622</t>
  </si>
  <si>
    <t>nestornc3@hotmail.com</t>
  </si>
  <si>
    <t>CUMPLIENDO CON LOS REQUISITOS EN SU INTEGRIDAD SOLICITO PARTICIPAR DEL PROCESO DE
SELECCIÓN PROCESO CAS N° 022-2021-COORDINADOR ADMINISTRATIVO PARA IE</t>
  </si>
  <si>
    <t>https://mesadepartesvirtual.ugel05.gob.pe/archivos/tramites/2021/Febrero/tr71fc37ba5b18d00beced917641ee1515.pdf</t>
  </si>
  <si>
    <t>https://mesadepartesvirtual.ugel05.gob.pe/archivos/adjuntos/2021/Febrero/ad71fc37ba5b18d00beced917641ee1515.pdf</t>
  </si>
  <si>
    <t>MPT2021-EXT-0011798</t>
  </si>
  <si>
    <t>CARMEN DE LOURDES CRUZADO VIGO</t>
  </si>
  <si>
    <t>08050308</t>
  </si>
  <si>
    <t>012404283</t>
  </si>
  <si>
    <t>997750716</t>
  </si>
  <si>
    <t>carmen110265@hotmail.com</t>
  </si>
  <si>
    <t>PARTICIPACIÓN EN PROCESO CAS N°012 - 2021 - UGEL 05 . ARH PSICÓLOGA JEC</t>
  </si>
  <si>
    <t>MEDIANTE EL PRESENTE ES PARA SOLICITAR PARTICIPAR EN LA CONVOCATORIA PROCESO CAS N° 012 - 2021 / UGEL 05 . ARH PARA LA CONTRATACIÓN ADMINISTRATIVA DE SERVICIOS DE DIEZ (10) PSICÓLOGOS PARA LAS INSTITUCIONES EDUCATIVAS DE JORNADA ESCOLAR COMPLETA DEL ÁMBITO DE LA UGEL 05</t>
  </si>
  <si>
    <t>https://mesadepartesvirtual.ugel05.gob.pe/archivos/tramites/2021/Febrero/traea0f0153001372c80ccfe4a3ac8e3d6.pdf</t>
  </si>
  <si>
    <t>https://mesadepartesvirtual.ugel05.gob.pe/archivos/adjuntos/2021/Febrero/adaea0f0153001372c80ccfe4a3ac8e3d6.pdf</t>
  </si>
  <si>
    <t>MPT2021-EXT-0011677</t>
  </si>
  <si>
    <t>MIGUEL ZAPANA CORONADO</t>
  </si>
  <si>
    <t>77153281</t>
  </si>
  <si>
    <t>950038197</t>
  </si>
  <si>
    <t>013623998</t>
  </si>
  <si>
    <t>miguelcoronado_20@hotmail.com</t>
  </si>
  <si>
    <t>SOLICITO PARTICIPAR EN EL PROCESO CAS N° 023-2021.</t>
  </si>
  <si>
    <t>https://mesadepartesvirtual.ugel05.gob.pe/archivos/tramites/2021/Febrero/tre9e2d9ef747bc014834a067ab4e4c2d9.pdf</t>
  </si>
  <si>
    <t>https://mesadepartesvirtual.ugel05.gob.pe/archivos/adjuntos/2021/Febrero/ade9e2d9ef747bc014834a067ab4e4c2d9.pdf</t>
  </si>
  <si>
    <t>MPT2021-EXT-0011721</t>
  </si>
  <si>
    <t>DANIELA ALEJANDRA VALDIVIESO SOPLIN</t>
  </si>
  <si>
    <t>46253609</t>
  </si>
  <si>
    <t>929638014</t>
  </si>
  <si>
    <t>013203081</t>
  </si>
  <si>
    <t>dvaldi123@gmail.com</t>
  </si>
  <si>
    <t>SOLICITUD DE PARTICIPACION EN PROCESO DE SELECCION  CAS 022 - 2021</t>
  </si>
  <si>
    <t>SOLICITO POSTULAR AL PUESTO DE COORDINADORES DE IIEE FOCALIZADAS , PARTICIPANDO ASI EN EL PROCESO DE SELECCION CAS 022 - 2021</t>
  </si>
  <si>
    <t>https://mesadepartesvirtual.ugel05.gob.pe/archivos/tramites/2021/Febrero/tra1bcfcd287d7e086d8ffc592322ef730.pdf</t>
  </si>
  <si>
    <t>https://mesadepartesvirtual.ugel05.gob.pe/archivos/adjuntos/2021/Febrero/ada1bcfcd287d7e086d8ffc592322ef730.pdf</t>
  </si>
  <si>
    <t>MPT2021-EXT-0011704</t>
  </si>
  <si>
    <t>IVAN VICENTE CHAVEZ ROJAS</t>
  </si>
  <si>
    <t>06766815</t>
  </si>
  <si>
    <t>014231988</t>
  </si>
  <si>
    <t>969906267</t>
  </si>
  <si>
    <t>ivanchr2004@gmail.com</t>
  </si>
  <si>
    <t>SOLICITO PARTICIPACIÓN EN EL PROCESO AL CONCURSO CAS 009-2021UGEL05/ARH , PUESTO PROFESIONAL EN PSICOLOGÍA</t>
  </si>
  <si>
    <t>QUE HABIÉNDOSE CONVOCADO PLAZAS VACANTES EN EL CONCURSO CAS 009-2021/UGEL05/ARH EN EL CARGO DE PSICÓLOGO PARA EL FORTALECIMIENTO DE LA GESTIÓN DE LA CONVIVENCIA ESCOLAR , LA PREVENCIÓN Y LA ATENCIÓN DE LA VIOLENCIA CONTRA NIÑOS,NIÑAS Y ADOLESCENTES EN LAS INSTITUCIONES EDUCATIVAS DE LA JURISDICCIÓN DE LA UGEL 05 Y CUMPLIENDO CON LOS REQUISITOS REQUERIDOS PARA EL PUESTO PIDO POR SER DE JUSTICIA SER CONSIDERADO MI SOLICITUD.</t>
  </si>
  <si>
    <t>https://mesadepartesvirtual.ugel05.gob.pe/archivos/tramites/2021/Febrero/tr510727128d037cc39c4098ef556c5308.pdf</t>
  </si>
  <si>
    <t>https://mesadepartesvirtual.ugel05.gob.pe/archivos/adjuntos/2021/Febrero/ad510727128d037cc39c4098ef556c5308.pdf</t>
  </si>
  <si>
    <t>MPT2021-EXT-0011717</t>
  </si>
  <si>
    <t>LOURDES GUADALUPE CASTILLA AVALOS</t>
  </si>
  <si>
    <t>72185919</t>
  </si>
  <si>
    <t>988515665</t>
  </si>
  <si>
    <t>lgca25@gmail.com</t>
  </si>
  <si>
    <t>CONVOCATORIA CAS N° 009-2021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</si>
  <si>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BUENAS TARDES DIRIGENTE DE LA CONVOCATORIAS CAS UGEL 05, MI NOMBRE ES LOURDES CASTILLA AVALOS, DNI 72185919 ADJUNTO LOS DOCUMENTOS SOLICITADOS PARA LA CONVOCATORIA</t>
  </si>
  <si>
    <t>https://mesadepartesvirtual.ugel05.gob.pe/archivos/tramites/2021/Febrero/trf4c79d25246520453b3a491f3a391931.pdf</t>
  </si>
  <si>
    <t>https://mesadepartesvirtual.ugel05.gob.pe/archivos/adjuntos/2021/Febrero/adf4c79d25246520453b3a491f3a391931.pdf</t>
  </si>
  <si>
    <t>MPT2021-EXT-0011698</t>
  </si>
  <si>
    <t>YESENIA CRISTINA VALER PEREZ</t>
  </si>
  <si>
    <t>72716077</t>
  </si>
  <si>
    <t>923409233</t>
  </si>
  <si>
    <t>993008770</t>
  </si>
  <si>
    <t>yesenia.valer.perez@gmail.com</t>
  </si>
  <si>
    <t>SOLICITO PARTICIPACION EN EL PROCESOS CAS Nº022-2021- UGEL05.ARH
PUESTO/ CARGO COORDINADOR ADMINISTRATIVO DE IE</t>
  </si>
  <si>
    <t>SOLICITO MI PARTICIPACIÓN COMO POSTULANTE EN EL PROCESO DE SELECCIÓN PARA LA CONTRATACIÓN ADMINISTRATIVA DE SERVICIOS CAS Nº022-2021- UGEL05.ARH, EN EL PUESTO/ CARGO COORDINADOR ADMINISTRATIVO DE IE. 
POR LO CUAL, ADJUNTO LOS SIGUIENTES DOCUMENTOS:
*ANEXO 01
*ANEXO 02 
*SUSTENTO DE ANEXO 02 (CONSTANCIA DE EGRESO, CERTIFICADO DE ESTUDIOS, CERTIFICACIONES Y CONSTANCIAS DE TRABAJO)
*COPIA DE DNI
*ANEXO 03 ,04 ,05, 06, 07, 08, 09 Y 10</t>
  </si>
  <si>
    <t>https://mesadepartesvirtual.ugel05.gob.pe/archivos/tramites/2021/Febrero/trda712145338eb5c346a9c6dca18deb1d.pdf</t>
  </si>
  <si>
    <t>https://mesadepartesvirtual.ugel05.gob.pe/archivos/adjuntos/2021/Febrero/adda712145338eb5c346a9c6dca18deb1d.pdf</t>
  </si>
  <si>
    <t>MPT2021-EXT-0011687</t>
  </si>
  <si>
    <t>DANIEL CELEDONIO RODRIGUEZ GALLARDO</t>
  </si>
  <si>
    <t>46061580</t>
  </si>
  <si>
    <t>954745698</t>
  </si>
  <si>
    <t>959523066</t>
  </si>
  <si>
    <t>daniel.rodriguez.gallardo@gmail.com</t>
  </si>
  <si>
    <t>SOLICITO PARTICIPAR DEL PROCESO DE CONVOCATORIA CAS 009-2021- UGEL 05</t>
  </si>
  <si>
    <t>ESTIMADO COMITÉ EVALUADOR, CONSCIENTE DE CUMPLIR CON LAS CARACTERÍSTICAS DEL PERFIL DEL PUESTO, REMITO MIS DOCUMENTOS Y LAS REFERENCIAS QUE RESPALDAN MI DESEMPEÑO PROFESIONAL. ASIMISMO, HE LLEVADO UN CURSO DE ESPECIALIZACIÓN EN EL ÁREA DE CONVIVENCIA ESCOLAR. ME CONSIDERO UN PROFESIONAL CON EXPERIENCIA, RESPONSABLE, CREATIVO Y PROACTIVO, COMO UNA COMPETENCIA ADICIONAL POSEO UN NIVEL AVANZADO DE USO DE HERRAMIENTAS INFORMÁTICAS, CON EL CUAL PODRÉ DESEMPEÑARME DE MANERA EFICAZ EN EL PUESTO. 
QUE TENGAN UN EXCELENTE DÍA, DIOS LES BENDIGA.</t>
  </si>
  <si>
    <t>https://mesadepartesvirtual.ugel05.gob.pe/archivos/tramites/2021/Febrero/tr75f65e3c661b18c36e79af45d386d7f2.pdf</t>
  </si>
  <si>
    <t>https://mesadepartesvirtual.ugel05.gob.pe/archivos/adjuntos/2021/Febrero/ad75f65e3c661b18c36e79af45d386d7f2.pdf</t>
  </si>
  <si>
    <t>MPT2021-EXT-0011688</t>
  </si>
  <si>
    <t>JUAN JOSE BARRIENTOS JERI</t>
  </si>
  <si>
    <t>08506487</t>
  </si>
  <si>
    <t>996054153</t>
  </si>
  <si>
    <t>juanjoba_1964@hotmail.com</t>
  </si>
  <si>
    <t>SOLICITO PARTICIPAR COMO POSTULANTE AL PROCESO CAS N° 012-2021/UGEL05.ARH.</t>
  </si>
  <si>
    <t>CUMPLIENDO CON LOS REQUISITOS ESTABLECIDOS EN LAS BASES PARA EL PROCESO CAS N° 012-2021, SOLICITO SER ADMITIDO COMO PSICÓLOGO POSTULANTE PARA LABORAR EN LAS IIEE DE JEC DE LA UGEL 05.</t>
  </si>
  <si>
    <t>https://mesadepartesvirtual.ugel05.gob.pe/archivos/tramites/2021/Febrero/tr3e828aa5f2b35118bb3faa3208de5df7.pdf</t>
  </si>
  <si>
    <t>https://mesadepartesvirtual.ugel05.gob.pe/archivos/adjuntos/2021/Febrero/ad3e828aa5f2b35118bb3faa3208de5df7.pdf</t>
  </si>
  <si>
    <t>MPT2021-EXT-0011690</t>
  </si>
  <si>
    <t>WILFREDO RICARDO LINARES VIDAL</t>
  </si>
  <si>
    <t>09916578</t>
  </si>
  <si>
    <t>993689443</t>
  </si>
  <si>
    <t>015523578</t>
  </si>
  <si>
    <t>proyec_linarq@hotmail.com</t>
  </si>
  <si>
    <t>SOLICITO PARTICIPACIÓN EN EL  PROCESO CAS N° 019-2021/UGEL05.ARH - EN EL CARGO DE SUPERVISORES UGEL LIMA METROPOLITANA - INFRAESTRUCTURA</t>
  </si>
  <si>
    <t>CAS 019</t>
  </si>
  <si>
    <t>SOLICITO LA PARTICIPACION EN LA CONTRATACIÓN ADMINISTRATIVA DE SERVICIOS DE DOS (02) SUPERVISORES UGEL LIMA METROPOLITANA - INFRAESTRUCTURA PARA LA SEDE DE LA UGEL 05, EN EL MARCO DE LA SUPERVISIÓN DE LA PRESTACIÓN DEL SERVICIO DE EDUCACIÓN BÁSICA DE GESTIÓN PRIVADA.
PROCESO CAS N° 019-2021/UGEL05.ARH
CARGO SUPERVISORES UGEL LIMA METROPOLITANA - INFRAESTRUCTURA</t>
  </si>
  <si>
    <t>https://mesadepartesvirtual.ugel05.gob.pe/archivos/tramites/2021/Febrero/tr08d86ebd33f0e3b4b466275278acc133.pdf</t>
  </si>
  <si>
    <t>https://mesadepartesvirtual.ugel05.gob.pe/archivos/adjuntos/2021/Febrero/ad08d86ebd33f0e3b4b466275278acc133.pdf</t>
  </si>
  <si>
    <t>MPT2021-EXT-0011691</t>
  </si>
  <si>
    <t>ELIZABETH CONSUELO REMUZGO CORDOVA</t>
  </si>
  <si>
    <t>43691028</t>
  </si>
  <si>
    <t>991465716</t>
  </si>
  <si>
    <t>elizabethremuzgo@gmail.com</t>
  </si>
  <si>
    <t>SOLICITO  PARTICIPAR EN EL PROCESO CONVOCATORIA  CAS N° 012-2021/UGEL05.ARH PARA PSICÓLOGOS DE JORNADA ESCOLAR COMPLETA.</t>
  </si>
  <si>
    <t>SOLICITO PARTICIPAR EN CONVOCATORIA CAS N° 012-2021/UGEL05.ARH POR CONTAR CON LOS REQUISITOS EXIGIDOS PARA EL PUESTO.</t>
  </si>
  <si>
    <t>https://mesadepartesvirtual.ugel05.gob.pe/archivos/tramites/2021/Febrero/trc0f079be6572a1bfc7d9e736a09c2c25.pdf</t>
  </si>
  <si>
    <t>https://mesadepartesvirtual.ugel05.gob.pe/archivos/adjuntos/2021/Febrero/adc0f079be6572a1bfc7d9e736a09c2c25.pdf</t>
  </si>
  <si>
    <t>MPT2021-EXT-0011693</t>
  </si>
  <si>
    <t>EDWIN DENNIS ROJAS MARTINEZ</t>
  </si>
  <si>
    <t>10115853</t>
  </si>
  <si>
    <t>937004152</t>
  </si>
  <si>
    <t>edwindennis2020@gmail.com</t>
  </si>
  <si>
    <t>SOLICITO PARTICIPACIÓN EN PROCESO CAS Nº 011 -2021-UGEL05/ARH PUESTO/CARGO:  UN (01) PROFESIONAL II PARA EQUIPO ITINERANTE DE CONVIVENCIA ESCOLAR</t>
  </si>
  <si>
    <t>CAS 011</t>
  </si>
  <si>
    <t>YO, EDWIN DENNIS ROJAS MARTINEZ IDENTIFICADO(A) CON DNI Nº 10115853, DOMICILIO LEGAL EN JIRON CUZCO N° 3757 SAN MARTIN DE PORRES TELÉFONO 937004152 DE NACIONALIDAD PERUANO, QUE CUMPLIENDO LOS REQUISITOS Y EL PERFIL PROFESIONAL, SOLICITO PARTICIPACIÓN EN PROCESO CAS Nº 011-2021-UGEL05/ARH PUESTO/CARGO:  UN (01) PROFESIONAL II PARA EQUIPO ITINERANTE DE CONVIVENCIA ESCOLAR.</t>
  </si>
  <si>
    <t>https://mesadepartesvirtual.ugel05.gob.pe/archivos/tramites/2021/Febrero/trfc600dc6c3ed9c91d2165657219007b5.pdf</t>
  </si>
  <si>
    <t>https://mesadepartesvirtual.ugel05.gob.pe/archivos/adjuntos/2021/Febrero/adfc600dc6c3ed9c91d2165657219007b5.pdf</t>
  </si>
  <si>
    <t>MPT2021-EXT-0011694</t>
  </si>
  <si>
    <t>VANESSA MARLEN PERALTA CHUMPITAZ</t>
  </si>
  <si>
    <t>74634379</t>
  </si>
  <si>
    <t>932730576</t>
  </si>
  <si>
    <t>vanessapch21@gmail.com</t>
  </si>
  <si>
    <t>SOLICITO PARTICIPAR EN LA CONVOCATORIA PARA LA CONTRATACIÓN ADMINISTRATIVA DE SERVICIOS EN EL PROCESO CAS 023 - 2021/UGEL05.ARH</t>
  </si>
  <si>
    <t>QUE MEDIANTE LA PÁGINA WEB DE LA UGEL 05 SE HA PUBLICADO UNA CONVOCATORIA DE PROCESO CAS 023 PARA EL PUESTO DE OFICINISTA PARA EL FORTALECIMIENTO DE LAS II.EE. FOCALIZADAS PARA LA MEJORA DE SU GESTIÓN EN EL CUAL DESEO POSTULAR.
ESPERO ACCEDA A MI SOLICITUD POR SER DE JUSTICIA QUE ESPERO ALCANZAR.</t>
  </si>
  <si>
    <t>https://mesadepartesvirtual.ugel05.gob.pe/archivos/tramites/2021/Febrero/tr1197ebae85e4c2def93fab9d38efd39f.pdf</t>
  </si>
  <si>
    <t>https://mesadepartesvirtual.ugel05.gob.pe/archivos/adjuntos/2021/Febrero/ad1197ebae85e4c2def93fab9d38efd39f.pdf</t>
  </si>
  <si>
    <t>MPT2021-EXT-0011696</t>
  </si>
  <si>
    <t>ELIDA MADALEYNY JIBAJA RAMOS</t>
  </si>
  <si>
    <t>47780346</t>
  </si>
  <si>
    <t>970449773</t>
  </si>
  <si>
    <t>elijibajaramos@gmail.com</t>
  </si>
  <si>
    <t>SOLICITO PARATICIPAR EN LA CONVOCATORIAS CAS N° 009-2021.</t>
  </si>
  <si>
    <t>SOLICITO PARTICIPAR EN CONVOCATORIA CAS N° 009 - 2021;  POR CUMPLIR CON TODOS LOS REQUISITOS EXIJIDOS POR EL PUESTO DE PROFESIONAL EN PSICOLOGÍA.</t>
  </si>
  <si>
    <t>https://mesadepartesvirtual.ugel05.gob.pe/archivos/tramites/2021/Febrero/tr4b76ad7505fa01149752e0ef21e79d55.pdf</t>
  </si>
  <si>
    <t>https://mesadepartesvirtual.ugel05.gob.pe/archivos/adjuntos/2021/Febrero/ad4b76ad7505fa01149752e0ef21e79d55.pdf</t>
  </si>
  <si>
    <t>MPT2021-EXT-0011697</t>
  </si>
  <si>
    <t>JAIME ANTONIO CUZCANO PUZA</t>
  </si>
  <si>
    <t>09568654</t>
  </si>
  <si>
    <t>941402411</t>
  </si>
  <si>
    <t>cuzcanojaime69@gmail.com</t>
  </si>
  <si>
    <t>SOLICITO  POSTULAR  AL  PROCESO      CAS N°016 -2021/UGEL05.ARH.</t>
  </si>
  <si>
    <t>CAS 016</t>
  </si>
  <si>
    <t>SOLICITO  POSTULAR  AL  CAS N°016-2021,ESTOY  ANEXANDO  LOS  DOCUMENTOS  SOLICITADOS  PARA  EL  PUESTO  DE   PSICOLOGÍA.</t>
  </si>
  <si>
    <t>https://mesadepartesvirtual.ugel05.gob.pe/archivos/tramites/2021/Febrero/tr568eeb91397c2f39bde4af949a2e6dd2.pdf</t>
  </si>
  <si>
    <t>https://mesadepartesvirtual.ugel05.gob.pe/archivos/adjuntos/2021/Febrero/ad568eeb91397c2f39bde4af949a2e6dd2.pdf</t>
  </si>
  <si>
    <t>MPT2021-EXT-0011701</t>
  </si>
  <si>
    <t>CARMEN PALOMINO AYALA</t>
  </si>
  <si>
    <t>42206302</t>
  </si>
  <si>
    <t>992363261</t>
  </si>
  <si>
    <t>carmen.palomino.ayala@gmail.com</t>
  </si>
  <si>
    <t>PARTICIPAR EN  EL PRCESO CAS 012-2021 PARA LA CONTRATACION DE PSICLOGOS JEC</t>
  </si>
  <si>
    <t>QUE DESEANDO PARTICIPAR DEL PROCESO CAS 012-2021 PARA LA CONTRATACIÓN DE PSICÓLOGOS PARA LAS INSTITUCIONES JEC ENVIÓ LOS DOCUMENTOS SOLICITADOS.</t>
  </si>
  <si>
    <t>https://mesadepartesvirtual.ugel05.gob.pe/archivos/tramites/2021/Febrero/trcf13ba4667e55d8f3117e2a642650dfd.pdf</t>
  </si>
  <si>
    <t>https://mesadepartesvirtual.ugel05.gob.pe/archivos/adjuntos/2021/Febrero/adcf13ba4667e55d8f3117e2a642650dfd.pdf</t>
  </si>
  <si>
    <t>MPT2021-EXT-0011733</t>
  </si>
  <si>
    <t>JULIO CéSAR LEóN QUISPE</t>
  </si>
  <si>
    <t>42644753</t>
  </si>
  <si>
    <t>993276507</t>
  </si>
  <si>
    <t>jcleon.esp.2018@gmail.com</t>
  </si>
  <si>
    <t>SOLICITO PARTICIPAR EN LA CONVOCATORIA CAS N°021-2021/UGEL 05. ARH DE SUPERVISORES UGEL-LIMA METROPOLITANA-PEDAGOGÍA</t>
  </si>
  <si>
    <t>SOLICITO SER PARTE DE LA CONVOCATORIA DE SUPERVISORES UGEL LIMA METROPOLIATANA-PEDAGOGÍA CAS N°021-2021/UGEL 05.ARH. POR TAL MOTIVO, CUMPLO CON LOS REQUISITOS DEL PERFIL SOLICITADO EN EL PROCESO PARA SER EVALUADOS.</t>
  </si>
  <si>
    <t>https://mesadepartesvirtual.ugel05.gob.pe/archivos/tramites/2021/Febrero/trfba926438d828e43c441b1e9cc4e4ae4.pdf</t>
  </si>
  <si>
    <t>https://mesadepartesvirtual.ugel05.gob.pe/archivos/adjuntos/2021/Febrero/adfba926438d828e43c441b1e9cc4e4ae4.pdf</t>
  </si>
  <si>
    <t>MPT2021-EXT-0011732</t>
  </si>
  <si>
    <t>CRISTHIAN OMAR ACLARI YANGALI</t>
  </si>
  <si>
    <t>70000778</t>
  </si>
  <si>
    <t>982056401</t>
  </si>
  <si>
    <t>936592615</t>
  </si>
  <si>
    <t>cristhian.aclari.yan@gmail.com</t>
  </si>
  <si>
    <t>SOLICITUD PARA POSTULAR A LA CONVOCATORIA PARA LA CONTRATACIÓN ADMINISTRATIVA DE SERVICIOS DE PROFESIONALES EN PSICOLOGÍA - CAS N° 009 - 2021.</t>
  </si>
  <si>
    <t>SOLICITO PARTICIPAR EN LA CONVOCATORIA  DE CONTRATACIÓN ADMINISTRATIVA DE SERVICIOS DE PROFESIONALES EN PSICOLOGÍA CAS N° 009-2021.</t>
  </si>
  <si>
    <t>https://mesadepartesvirtual.ugel05.gob.pe/archivos/tramites/2021/Febrero/tr3e185935d4f6e541ff1e80d3ee37c8d9.pdf</t>
  </si>
  <si>
    <t>https://mesadepartesvirtual.ugel05.gob.pe/archivos/adjuntos/2021/Febrero/ad3e185935d4f6e541ff1e80d3ee37c8d9.pdf</t>
  </si>
  <si>
    <t>MPT2021-EXT-0011742</t>
  </si>
  <si>
    <t>CARLOS DANIEL CIRIACO RUIZ</t>
  </si>
  <si>
    <t>45249206</t>
  </si>
  <si>
    <t>992944331</t>
  </si>
  <si>
    <t>cdanielciriaco@gmail.com</t>
  </si>
  <si>
    <t>SOLICITO PARTICIPACIÓN EN EL PROCESO CAS N° 023-2021 DE OFICINISTA PARA IIEE</t>
  </si>
  <si>
    <t>https://mesadepartesvirtual.ugel05.gob.pe/archivos/tramites/2021/Febrero/tr4359f2db05f0075fba0cc2d78efc754e.pdf</t>
  </si>
  <si>
    <t>https://mesadepartesvirtual.ugel05.gob.pe/archivos/adjuntos/2021/Febrero/ad4359f2db05f0075fba0cc2d78efc754e.pdf</t>
  </si>
  <si>
    <t>MPT2021-EXT-0011748</t>
  </si>
  <si>
    <t>FREDDY HUAROC ALVITREZ</t>
  </si>
  <si>
    <t>20073873</t>
  </si>
  <si>
    <t>917804557</t>
  </si>
  <si>
    <t>fredychok140217@gmail.com</t>
  </si>
  <si>
    <t>SOLICITO PARTICIPAR EN LA CONVOCATORIA PARA LA CONTRATACIÓN ADMINISTRATIVA DE SERVICIOS N° 025-2021 COMO COORDINADOR EDUCATIVO PARA EL SERVICIO EDUCATIVO HOSPITALARIO DEL AMBITO DE LA UGEL05</t>
  </si>
  <si>
    <t>CAS 025</t>
  </si>
  <si>
    <t>QUE, CONTANDO CON LA EXPERIENCIA GENERAL Y ESPECIFICA  DE ACUERDO A LO ESTIPULADO EN LA CONVOCATORIA PARA LO CUAL RECUURO A SU DIGNO DESPACHO A FIN DE SOLICITARLE PARTICIPAR EN LA CONVOCATORIA PARA LA CONTRATACIÓN ADMINISTRATIVA DE SERVICIOS N° 025-2021 COMO COORDINADOR EDUCATIVO PARA EL SERVICIO EDUCATIVO HOSPITALARIO DEL AMBITO DE LA UGEL05</t>
  </si>
  <si>
    <t>https://mesadepartesvirtual.ugel05.gob.pe/archivos/tramites/2021/Febrero/tr15e468b3193369a857e40896734ae1bb.pdf</t>
  </si>
  <si>
    <t>https://mesadepartesvirtual.ugel05.gob.pe/archivos/adjuntos/2021/Febrero/ad15e468b3193369a857e40896734ae1bb.pdf</t>
  </si>
  <si>
    <t>MPT2021-EXT-0011743</t>
  </si>
  <si>
    <t>MARIA ELENA ROZAS LUNA</t>
  </si>
  <si>
    <t>10471373</t>
  </si>
  <si>
    <t>999922100</t>
  </si>
  <si>
    <t>psicologos1812@gmail.com</t>
  </si>
  <si>
    <t>SOLICITO PLAZA VACANTE  CAS _009-2021 UGEL05/ARH PROFESIONAL DE PSICOLOGIA EN EL FORTALECIMIENTO DE LA GESTION DE LA CONVIVENCIA ESCOLAR ,LA PROMOCION Y LA ATENCION DE LA VIOLENCIA ,CONTRA NIÑAS,NIÑOS Y ADOLSCENTES DE LAS INSTITUCIONES EDUCATIVAS DE LA JURIDICCION DE LA UGEL 05.</t>
  </si>
  <si>
    <t>CONSIDERANDO QUE EXISTE UNA VACANTE CAS _009-2021 UGEL05/ARH PROFESIONAL DE PSICOLOGIA EN EL FORTALECIMIENTO DE LA GESTION DE LA CONVIVENCIA ESCOLAR ,LA PROMOCION Y LA ATENCION DE LA VIOLENCIA ,CONTRA NIÑAS,NIÑOS Y ADOLSCENTES DE LAS INSTITUCIONES EDUCATIVAS DE LA JURIDICCION DE LA UGEL 05.CUMPLIENDO CON TODOS  LOS REQUISITOS REUNIDOS PARA EL PUESTO Y ADJUNTANDO EL SUSTENTO DE ELLO ,SOLICITO CONSIDERAR MI PEDIDO POR SER DE JUSTICIA.</t>
  </si>
  <si>
    <t>https://mesadepartesvirtual.ugel05.gob.pe/archivos/tramites/2021/Febrero/tr5d371c198b14475b66b06d0a2d9c8250.pdf</t>
  </si>
  <si>
    <t>https://mesadepartesvirtual.ugel05.gob.pe/archivos/adjuntos/2021/Febrero/ad5d371c198b14475b66b06d0a2d9c8250.pdf</t>
  </si>
  <si>
    <t>MPT2021-EXT-0011747</t>
  </si>
  <si>
    <t>LIZ MARIA ULLOA REVATTA</t>
  </si>
  <si>
    <t>72849309</t>
  </si>
  <si>
    <t>999005491</t>
  </si>
  <si>
    <t>lizulloarevatta@gmail.com</t>
  </si>
  <si>
    <t>SOLICITAR PARTICIPAR EN EL PROCESO DE CONTRATACIÓN DE UNA OFICINISTA.</t>
  </si>
  <si>
    <t>SEÑOR DIRECTOR DE LA UGEL 05 ME ES GRATO DIRIGIRME CORDIALMENTE A LA VEZ SOLICITAR PARTICIPAR EN EL PROCESO DE CONTRATO DE UNA OFICINISTA. PRESENTO MI EXPEDIENTE ANTE EL COMITÉ DE EVALUACIÓN Y CONTRATACIÓN. ESPERO SER TOMADO EN CUENTA YA QUE CUENTO CON EXPERIENCIA.</t>
  </si>
  <si>
    <t>https://mesadepartesvirtual.ugel05.gob.pe/archivos/tramites/2021/Febrero/tr7cb9a396232af9ef3cdbabd574fe2065.pdf</t>
  </si>
  <si>
    <t>https://mesadepartesvirtual.ugel05.gob.pe/archivos/adjuntos/2021/Febrero/ad7cb9a396232af9ef3cdbabd574fe2065.pdf</t>
  </si>
  <si>
    <t>MPT2021-EXT-0011738</t>
  </si>
  <si>
    <t>JANET PATRICIA RODRIGUEZ ACOSTA</t>
  </si>
  <si>
    <t>78292141</t>
  </si>
  <si>
    <t>980343188</t>
  </si>
  <si>
    <t>janetpatricia226@gmail.com</t>
  </si>
  <si>
    <t>HABIENDO REUNIDO LOS REQUISITOS SOLICITO POSTULAR A LA CONVOCATORIA CAS_023 DEL PUESTO DE OFICINISTA.</t>
  </si>
  <si>
    <t>CUMPLIENDO CON LOS REQUISITOS  ESPECIFICADOS SOLICITO POSTULAR A LA CONVOCATORIA CAS- 023 DEL PUESTO DE OFICINISTA.</t>
  </si>
  <si>
    <t>https://mesadepartesvirtual.ugel05.gob.pe/archivos/tramites/2021/Febrero/tr88423db2d9898b3d316327c31b0641fc.pdf</t>
  </si>
  <si>
    <t>https://mesadepartesvirtual.ugel05.gob.pe/archivos/adjuntos/2021/Febrero/ad88423db2d9898b3d316327c31b0641fc.pdf</t>
  </si>
  <si>
    <t>MPT2021-EXT-0011754</t>
  </si>
  <si>
    <t>ENRIQUE RUBEN OBREGON TRILLO</t>
  </si>
  <si>
    <t>09425205</t>
  </si>
  <si>
    <t>966161262</t>
  </si>
  <si>
    <t>erot1106@gmail.com</t>
  </si>
  <si>
    <t>SOLICITO POATULAR UNA VACANTE PARA LA CONTRATACION CAS 0009.20217UGEL05.ARH PARA TRABAJAR COMO PSICOLOGO PROFESIONAL PARA EL FORTALESCIMINETO DE LA GESTION DE LA CONVIVENCIA ESCOLAR EN ESTUDIANTES DE INSTITUCIONES EDUCATIVAS  PARA EL AÑO 2021. CUENETO CON AMPLIA EXPERIENCIA EN EL AREA EDUCATIVA PSICOLOGO DE CAMPO FACILITADOR, PROMOTOR, ORIENTADOR Y CAPACITADOR EN PROGRAMAS DE  LA DRELM-DEVIDA</t>
  </si>
  <si>
    <t>SOLICITO ACCEDER A UNA VACANTE PARA LA POSTULACION DE UN PSICOLOGO PROFESIONAL PARA EL FORTALESCIMIENTO DE LA CONVIVENCIA ESCOLAR ,  PREVENCIÓN Y ATENCION DE LA VILENCIA ESCOLAR EN LAS INSTITUCIONES EDUCATIVAS  AL PROCESO CAS :  009 - 2021/UGEL05. ARH .  SOY UN PSICOLOGO CON EXPERIENCIA ENRESOLUCION DE CONFLICTOS Y HABILIDADES SOCIALES,  PROGRAMAS DE CONVIVENCIA DEL MINEDU EN ESCUELA AMIGA, EN PROGRAMAS DE PREVENCION DE DROGAS Y PROGRAMAS DE FAMILIAS FUERTES  DE LA DRELM.  PROMOTOR DE TOE DE LA UGEL 15 DE HUAROCHIRI Y PROMOTOR DE TOE  DE LA UGEL 06 DE ATE VITARTE, ASI MISMO DE OTRAS INSTITUCIONES EDUCATIVAS PUBLICAS Y PRIVADAS. ESPERANDO ACCEDER A MI PETICION PARA TRABAJAR EN ESTE PROCESO CAS 009.</t>
  </si>
  <si>
    <t>https://mesadepartesvirtual.ugel05.gob.pe/archivos/tramites/2021/Febrero/tr64513045e0a0b0df360e182a059cced2.pdf</t>
  </si>
  <si>
    <t>https://mesadepartesvirtual.ugel05.gob.pe/archivos/adjuntos/2021/Febrero/ad64513045e0a0b0df360e182a059cced2.pdf</t>
  </si>
  <si>
    <t>MPT2021-EXT-0011806</t>
  </si>
  <si>
    <t>FABIOLA DEL PILAR BULEJE ARIAS</t>
  </si>
  <si>
    <t>71239536</t>
  </si>
  <si>
    <t>993513959</t>
  </si>
  <si>
    <t>fabiola.buleje@hotmail.com</t>
  </si>
  <si>
    <t>SOLICITO PARTICIPAR EL PROCESO CAS</t>
  </si>
  <si>
    <t>SOLICITO PARTICIPAR DEL PROCESO CAS 012-2021</t>
  </si>
  <si>
    <t>https://mesadepartesvirtual.ugel05.gob.pe/archivos/tramites/2021/Febrero/trd06ff583ae825e19d9060117ea553088.pdf</t>
  </si>
  <si>
    <t>https://mesadepartesvirtual.ugel05.gob.pe/archivos/adjuntos/2021/Febrero/add06ff583ae825e19d9060117ea553088.pdf</t>
  </si>
  <si>
    <t>MPT2021-EXT-0011757</t>
  </si>
  <si>
    <t>SOFIA ELENA MARIN VELAZCO</t>
  </si>
  <si>
    <t>72397242</t>
  </si>
  <si>
    <t>941972167</t>
  </si>
  <si>
    <t>sofy.0214@gmail.com</t>
  </si>
  <si>
    <t>SOLICITO ADMITA MI PARTICIPACIÓN EN EL PROCESO CAS N° 009 – 018 PROFESIONALES EN PSICOLOGÍA PARA EL FORTALECIMIENTO DE LA CONVIVENCIA ESCOLAR, PREVENCIÓN Y ATENCIÓN DE LA VIOLENCIA</t>
  </si>
  <si>
    <t>EN EL MARCO DEL PROCESO DE CONTRATACIÓN DE PROFESIONALES EN PSICOLOGÍA PARA EL FORTALECIMIENTO DE LA CONVIVENCIA ESCOLAR, PREVENCIÓN Y ATENCIÓN DE LA VIOLENCIA, SOLICITO ADMITA MI EXPEDIENTE A CARGO DE PROFESIONAL EN PSICOLOGÍA POR REUNIR LOS REQUISITOS DE LEY.</t>
  </si>
  <si>
    <t>https://mesadepartesvirtual.ugel05.gob.pe/archivos/tramites/2021/Febrero/trb62840061e23a58a9f6962b3f268b8f8.pdf</t>
  </si>
  <si>
    <t>https://mesadepartesvirtual.ugel05.gob.pe/archivos/adjuntos/2021/Febrero/adb62840061e23a58a9f6962b3f268b8f8.pdf</t>
  </si>
  <si>
    <t>MPT2021-EXT-0011745</t>
  </si>
  <si>
    <t>KAROLAINS STEFANY ARBILDO PEREZ</t>
  </si>
  <si>
    <t>71562845</t>
  </si>
  <si>
    <t>924539998</t>
  </si>
  <si>
    <t>katef_acuario19@hotmail.com</t>
  </si>
  <si>
    <t>ARBILDO PEREZ KAROLAINS STEFANY - CAS N°009 - 2021</t>
  </si>
  <si>
    <t>PROCESO CAS N°009- 2021</t>
  </si>
  <si>
    <t>https://mesadepartesvirtual.ugel05.gob.pe/archivos/tramites/2021/Febrero/tr9dc1b4a2f014d07e3b707070fa78b23a.pdf</t>
  </si>
  <si>
    <t>https://mesadepartesvirtual.ugel05.gob.pe/archivos/adjuntos/2021/Febrero/ad9dc1b4a2f014d07e3b707070fa78b23a.pdf</t>
  </si>
  <si>
    <t>MPT2021-EXT-0011740</t>
  </si>
  <si>
    <t>JESUS MIGUEL MORENO LLANOS</t>
  </si>
  <si>
    <t>48110821</t>
  </si>
  <si>
    <t>910423422</t>
  </si>
  <si>
    <t>013961505</t>
  </si>
  <si>
    <t>migue160193@gmail.com</t>
  </si>
  <si>
    <t>SOLICITO CONTRATO ADMINISTRATIVO DE SERVICIOS - CAS Y PRÁCTICAS - OFICINISTA</t>
  </si>
  <si>
    <t>SOLICITO CONTRATO ADMINISTRATIVO DE SERVICIOS CAS Y PRACTICAS - OFICINISTA</t>
  </si>
  <si>
    <t>https://mesadepartesvirtual.ugel05.gob.pe/archivos/tramites/2021/Febrero/traf00ceb5a42f06d9c50d63566af9fe11.pdf</t>
  </si>
  <si>
    <t>https://mesadepartesvirtual.ugel05.gob.pe/archivos/adjuntos/2021/Febrero/adaf00ceb5a42f06d9c50d63566af9fe11.pdf</t>
  </si>
  <si>
    <t>MPT2021-EXT-0011752</t>
  </si>
  <si>
    <t>SANTA MARIBEL ARTEAGA COLONIA</t>
  </si>
  <si>
    <t>40128601</t>
  </si>
  <si>
    <t>997510433</t>
  </si>
  <si>
    <t>997541154</t>
  </si>
  <si>
    <t>smari.arteaga@gmail.com</t>
  </si>
  <si>
    <t>SOLICITO POSTULAR A UNA PLAZA VACANTE CAS N° 022-2021
COORDINADORA ADMINISTRATIVO DE IE</t>
  </si>
  <si>
    <t>ME PRESENTO ANTE SU DIGNO DESPACHO, SOLICITANDO POSTULAR EN LA CONVOCATORIA DE CAS 022-2021 DEL PUESTO DE COORDINADORA ADMINISTRATIVO DE IE. ASÍ MISMO, LE PRESENTO LOS DOCUMENTOS REQUERIDOS Y ESPERO ALCANZAR UNA VACANTE PARA CUMPLIR LAS FUNCIONES EN OPTIMA COORDINACIÓN DE JERARQUÍA INSTITUTIONAL EDUCATIVA. 
RECIBA MIS CORDIALES SALUDOS, Y ESPERO ALCANZAR ACCEDER A MI PETICIÓN POR SER DE JUSTICIA.</t>
  </si>
  <si>
    <t>https://mesadepartesvirtual.ugel05.gob.pe/archivos/tramites/2021/Febrero/trb15a413dfe46a9adf3efe4471d45deff.pdf</t>
  </si>
  <si>
    <t>https://mesadepartesvirtual.ugel05.gob.pe/archivos/adjuntos/2021/Febrero/adb15a413dfe46a9adf3efe4471d45deff.pdf</t>
  </si>
  <si>
    <t>MPT2021-EXT-0011760</t>
  </si>
  <si>
    <t>FIDEL HEBER BALTAZAR ROJAS</t>
  </si>
  <si>
    <t>09087605</t>
  </si>
  <si>
    <t>995152919</t>
  </si>
  <si>
    <t>fidelbaltazar@gmail.com</t>
  </si>
  <si>
    <t>PROCESO CAS N°012-2021</t>
  </si>
  <si>
    <t>SOLICITO PARTICIPACIÓN EN PROCESO CAS N° 012-2021.</t>
  </si>
  <si>
    <t>https://mesadepartesvirtual.ugel05.gob.pe/archivos/tramites/2021/Febrero/tr4a8fab92781eaf4abcd2f3e8a165a0be.pdf</t>
  </si>
  <si>
    <t>https://mesadepartesvirtual.ugel05.gob.pe/archivos/adjuntos/2021/Febrero/ad4a8fab92781eaf4abcd2f3e8a165a0be.pdf</t>
  </si>
  <si>
    <t>MPT2021-EXT-0011755</t>
  </si>
  <si>
    <t>ALICIA IRMA FLORES ASENCIOS</t>
  </si>
  <si>
    <t>40713179</t>
  </si>
  <si>
    <t>990990170</t>
  </si>
  <si>
    <t>flores262018@gmail.com</t>
  </si>
  <si>
    <t>POSTULAR AL CAS 026-2021/UGEL05/ARH. ESPECIALISTA PEDAGOGICO PARA LA ATENCION EDUCATIVA EN EL SERVICIO HOSPITALARIO</t>
  </si>
  <si>
    <t>CAS 026</t>
  </si>
  <si>
    <t>CUMPLO CON TODOS LOS REQUISITOS PARA EL CARGO DE ESPECIALISTA PEDAGOGICO PARA LA ATENCION EDUCATIVA EN EL SERVICIO HOSPITALARIO. POR LO TANTO PIDO POSTULAR A DICHO CARGO</t>
  </si>
  <si>
    <t>https://mesadepartesvirtual.ugel05.gob.pe/archivos/tramites/2021/Febrero/tr8bb4b7a4999e91f3ca30f50ec61c0904.pdf</t>
  </si>
  <si>
    <t>https://mesadepartesvirtual.ugel05.gob.pe/archivos/adjuntos/2021/Febrero/ad8bb4b7a4999e91f3ca30f50ec61c0904.pdf</t>
  </si>
  <si>
    <t>MPT2021-EXT-0011804</t>
  </si>
  <si>
    <t>YANETH MARGOT GRANADOS DIAZ</t>
  </si>
  <si>
    <t>71087332</t>
  </si>
  <si>
    <t>977701103</t>
  </si>
  <si>
    <t>yanethgranados.ucsur@gmail.com</t>
  </si>
  <si>
    <t>PROCESO CAS N° 022-2021/UGEL05.ARH
CONVOCATORIA PARA LA CONTRATACIÓN ADMINISTRATIVA DE SERVICIOS DE QUINCE (15) COORDINADORES ADMINISTRATIVOS DE IE</t>
  </si>
  <si>
    <t>SOLICITO PARTICIPAR EN EL PROCESO CAS N° 022-2021/UGEL05.ARH
CONVOCATORIA PARA LA CONTRATACIÓN ADMINISTRATIVA DE SERVICIOS DE QUINCE (15) COORDINADORES ADMINISTRATIVOS DE IE</t>
  </si>
  <si>
    <t>https://mesadepartesvirtual.ugel05.gob.pe/archivos/tramites/2021/Febrero/tr6f7ad2355d78ff2822657a083fa57a85.pdf</t>
  </si>
  <si>
    <t>https://mesadepartesvirtual.ugel05.gob.pe/archivos/adjuntos/2021/Febrero/ad6f7ad2355d78ff2822657a083fa57a85.pdf</t>
  </si>
  <si>
    <t>MPT2021-EXT-0011756</t>
  </si>
  <si>
    <t>SARAY MALPARTIDA ALFARO</t>
  </si>
  <si>
    <t>46944770</t>
  </si>
  <si>
    <t>956009024</t>
  </si>
  <si>
    <t>masarita91@gmail.com</t>
  </si>
  <si>
    <t>SOLICITO PARTICIPAR EN EL PROCESO CAS 022- 2021 PARA EL CARGO DE COORDINADOR ADMINISTRATIVO DE IE</t>
  </si>
  <si>
    <t>HABIENDO REVISADO EL PERFIL DE LA CONVOCATORIA CAS 022-2021 Y CUMPLIENDO CON LOS REQUISITOS SEÑALADOS, SOLICITO PARTICIPAR DEL PROCESO CAS PARA EL CARGO DE COORDINADOR ADMINISTRATIVO DE IE.</t>
  </si>
  <si>
    <t>https://mesadepartesvirtual.ugel05.gob.pe/archivos/tramites/2021/Febrero/trbf0a6c03d6526adfe67c1e132617f184.pdf</t>
  </si>
  <si>
    <t>https://mesadepartesvirtual.ugel05.gob.pe/archivos/adjuntos/2021/Febrero/adbf0a6c03d6526adfe67c1e132617f184.pdf</t>
  </si>
  <si>
    <t>MPT2021-EXT-0011765</t>
  </si>
  <si>
    <t>YULISSA EVELYN VALVERDE CARLOS</t>
  </si>
  <si>
    <t>45216082</t>
  </si>
  <si>
    <t>997021965</t>
  </si>
  <si>
    <t>evelin_vc_17@hotmail.com</t>
  </si>
  <si>
    <t>SOLICITO POSTULAR A LA CONVOCATORIA CAS NRO - 009-2021 - PROFESIONAL EN PSICOLOGIA</t>
  </si>
  <si>
    <t>SOLICITO POSTULAR A LA CONVOCATORIA CAS NRO - 009-2021 - PROFESIONAL EN PSICOLOGIA POR CUAL ADJUNTO LOS DOCUMENTOS SOLICTADOS .</t>
  </si>
  <si>
    <t>https://mesadepartesvirtual.ugel05.gob.pe/archivos/tramites/2021/Febrero/tr9df5cd4af40c097143897dd2cc8d5fcb.pdf</t>
  </si>
  <si>
    <t>https://mesadepartesvirtual.ugel05.gob.pe/archivos/adjuntos/2021/Febrero/ad9df5cd4af40c097143897dd2cc8d5fcb.pdf</t>
  </si>
  <si>
    <t>MPT2021-EXT-0011778</t>
  </si>
  <si>
    <t>DORIS SOTO VARGAS</t>
  </si>
  <si>
    <t>07686762</t>
  </si>
  <si>
    <t>932644872</t>
  </si>
  <si>
    <t>013579029</t>
  </si>
  <si>
    <t>dorissoto0708@gmail.com</t>
  </si>
  <si>
    <t>SOLICITO PARTICIPACIÓN EN PROCESO CAS Nº 022-2021 EN EL CARGO: COORDINADORA ADMINISTRATIVA DE IE</t>
  </si>
  <si>
    <t>SOLICITO MI PARTICIPACIÓN COMO POSTULANTE EN EL PROCESO DE SELECCIÓN PARA LA CONTRATACIÓN ADMINISTRATIVA DE SERVICIOS  N°022-2021-UGEL05/ARH, EN EL PUESTO DE COORDINADORA ADMINISTRATIVA  DE IE.</t>
  </si>
  <si>
    <t>https://mesadepartesvirtual.ugel05.gob.pe/archivos/tramites/2021/Febrero/trc5767e925e8455aa635e9c57204e25f2.pdf</t>
  </si>
  <si>
    <t>https://mesadepartesvirtual.ugel05.gob.pe/archivos/adjuntos/2021/Febrero/adc5767e925e8455aa635e9c57204e25f2.pdf</t>
  </si>
  <si>
    <t>MPT2021-EXT-0011763</t>
  </si>
  <si>
    <t>JHANETT ASUNCIÓN MEDINA TRUJILLO</t>
  </si>
  <si>
    <t>41689827</t>
  </si>
  <si>
    <t>939204319</t>
  </si>
  <si>
    <t>jhanettmedinatrujillo@gmail.com</t>
  </si>
  <si>
    <t>SOLICITO PODER PARTICIPAR EN LA CONVOCATORIA CAS N° 009-2021, PARA ACCEDER A UNA PLAZA COMO PROFESIONAL EN PSICOLOGÍA</t>
  </si>
  <si>
    <t>QUE DE ACUERDO A LA CONVOCATORIA PUBLICADA EN LA PAGINA WEB DE LA UGEL 05, SOLICITO PODER PARTICIPAR EN LA CONVOCATORIA CAS N° 009-2021, PARA ACCEDER A UNA PLAZA COMO PROFESIONAL EN PSICOLOGÍA, PARA TAL FIN ELEVO MI EXPEDIENTE CON TODOS LOS REQUISITOS QUE ESTABLECE DICHA CONVOCATORIA.</t>
  </si>
  <si>
    <t>https://mesadepartesvirtual.ugel05.gob.pe/archivos/tramites/2021/Febrero/tr556a6797221416f9fbfd02f032cdabe4.pdf</t>
  </si>
  <si>
    <t>https://mesadepartesvirtual.ugel05.gob.pe/archivos/adjuntos/2021/Febrero/ad556a6797221416f9fbfd02f032cdabe4.pdf</t>
  </si>
  <si>
    <t>MPT2021-EXT-0011766</t>
  </si>
  <si>
    <t>WILFREDO JORGE OSORIO RODRÍGUEZ</t>
  </si>
  <si>
    <t>31655377</t>
  </si>
  <si>
    <t>990490737</t>
  </si>
  <si>
    <t>willyosorior2@gmail.com</t>
  </si>
  <si>
    <t>CONVOCATORIA PROCESO CAS N° 025-2021/UGEL05/ARH, PARA LA CONTRATACIÓN ADMINISTRATIVA DE SERVICIOS DE UN (01)
COORDINADOR(A) EDUCATIVO PARA EL SERVICIO EDUCATIVO HOSPITALARIO DEL ÁMBITO DE LA UGEL - 05.</t>
  </si>
  <si>
    <t>SOLICITO PARTICIPAR DE LA CONVOCATORIA PROCESO CAS N° 025-2021/UGEL05/ARH, PARA LA CONTRATACIÓN ADMINISTRATIVA DE SERVICIOS DE UN (01)
COORDINADOR(A) EDUCATIVO PARA EL SERVICIO EDUCATIVO HOSPITALARIO DEL ÁMBITO DE LA UGEL 05.
POR LO QUE: PONGO EN CONSIDERACIÓN MI CURRICULUM VITAE DOCUMENTADO EN LA QUE ACREDITO EL PERFIL REQUERIDO PARA EL PUESTO.
ES JUSTICIA QUE ESPERO ALCANZAR.</t>
  </si>
  <si>
    <t>https://mesadepartesvirtual.ugel05.gob.pe/archivos/tramites/2021/Febrero/trd8ebe461239174a8ffd079c8ffa75f85.pdf</t>
  </si>
  <si>
    <t>https://mesadepartesvirtual.ugel05.gob.pe/archivos/adjuntos/2021/Febrero/add8ebe461239174a8ffd079c8ffa75f85.pdf</t>
  </si>
  <si>
    <t>MPT2021-EXT-0011816</t>
  </si>
  <si>
    <t>ROMULO YUCRA TAYPE</t>
  </si>
  <si>
    <t>40053932</t>
  </si>
  <si>
    <t>960377478</t>
  </si>
  <si>
    <t>012918490</t>
  </si>
  <si>
    <t>romyu78@hotmail.com</t>
  </si>
  <si>
    <t>SOLICITO PARTICIPACION EN EL PROCESO CAS N° 012-2021 PARA EL PUESTO DE PSICOLOGO DE IIEE JEC</t>
  </si>
  <si>
    <t>DEBIDO A LA CONVOCATORIA CAS N°012 -2021 PARA PROFESIONALES PSICOLOGOS PARA IIEE JEC Y CUMPLIENDO CON LOS REQUISITOS DEL PERFIL SOLICITADO , ME PRESENTO A DICHA CONVOCATORIA.</t>
  </si>
  <si>
    <t>https://mesadepartesvirtual.ugel05.gob.pe/archivos/tramites/2021/Febrero/tr2b5fa21bfa9ff4eb6d82c5b5e7cab541.pdf</t>
  </si>
  <si>
    <t>https://mesadepartesvirtual.ugel05.gob.pe/archivos/adjuntos/2021/Febrero/ad2b5fa21bfa9ff4eb6d82c5b5e7cab541.pdf</t>
  </si>
  <si>
    <t>MPT2021-EXT-0011840</t>
  </si>
  <si>
    <t>NORMA MARíA FONSECA ARELLANO DE SAONA</t>
  </si>
  <si>
    <t>10109161</t>
  </si>
  <si>
    <t>984177362</t>
  </si>
  <si>
    <t>991943534</t>
  </si>
  <si>
    <t>normafon.15@gmail.com</t>
  </si>
  <si>
    <t>SOLICITO PARTICIPAR EN LA CONVOCATORIA CAS 021-2021/UGEL05.ARH</t>
  </si>
  <si>
    <t>QUE CUMPLIENDO CON TODOS LOS REQUISITOS ESTIPULADOS EN LOS TÉRMINOS DE REFERENIA (TDR) PARA POSTULAR AL PUESTO DE SUPERVISOR UGEL LIMA METROPOLITANA . PEDAGÓGICA, SOLICITO A USTEDES SE ME CONSIDERE COMO POSTULANTE A LA MENCIONADA CONVOCATORIA. PARA TAL EFECTO ACOMPAÑO LA DOCUMENTACIÓN REQUERIDA. POR TANTO: PIDO A USTED DAR CURSO A MI SOLICITUD POR SER DE LEY.</t>
  </si>
  <si>
    <t>https://mesadepartesvirtual.ugel05.gob.pe/archivos/tramites/2021/Febrero/trc4e7b5bb17279a11bb53a2f543e54e8b.pdf</t>
  </si>
  <si>
    <t>https://mesadepartesvirtual.ugel05.gob.pe/archivos/adjuntos/2021/Febrero/adc4e7b5bb17279a11bb53a2f543e54e8b.pdf</t>
  </si>
  <si>
    <t>MPT2021-EXT-0011767</t>
  </si>
  <si>
    <t>ALFREDO ROJAS JANAMPA</t>
  </si>
  <si>
    <t>28309629</t>
  </si>
  <si>
    <t>943940205</t>
  </si>
  <si>
    <t>alroja_1965@hotmail.com</t>
  </si>
  <si>
    <t>SOLICITO POSTULAR A LA PLAZA CAS N°018-2021-UGEL 05/ARH PUESTO DE SUPERVISORES UGEL LIMA METROPOLITANA</t>
  </si>
  <si>
    <t>POR INTERMEDIO DEL PRESENTE, SEÑORES DE LA COMISIÓN DE CONTRATA CAS, SOLICITO POSTULAR A LA PLAZA ARRIBA EN MENCIÓN, PARA LO CUAL ADJUNTO LOS REQUISITOS NECESARIOS;
MUY ATTE</t>
  </si>
  <si>
    <t>https://mesadepartesvirtual.ugel05.gob.pe/archivos/tramites/2021/Febrero/tr0acdc26040cbee110d9051b20e1d3f8c.pdf</t>
  </si>
  <si>
    <t>https://mesadepartesvirtual.ugel05.gob.pe/archivos/adjuntos/2021/Febrero/ad0acdc26040cbee110d9051b20e1d3f8c.pdf</t>
  </si>
  <si>
    <t>MPT2021-EXT-0011789</t>
  </si>
  <si>
    <t>HENDERSON CRUZ CARRASCAL</t>
  </si>
  <si>
    <t>45479993</t>
  </si>
  <si>
    <t>949079957</t>
  </si>
  <si>
    <t>016535722</t>
  </si>
  <si>
    <t>ccarrascalh@gmail.com</t>
  </si>
  <si>
    <t>BUEN DÍA SEÑORES DEL COMITÉ DE SELECCIÓN.
MEDIANTE EL PRESENTE MEDIO SOLICITO PARTICIPAR EN EL PROCESO DE CONVOCATORIA CAS 022 - 2021 AL PUESTO DE COORDINADOR ADMINISTRATIVO DE I.E</t>
  </si>
  <si>
    <t>BUEN DÍA SEÑORES DEL COMITÉ DE SELECCIÓN.
MEDIANTE EL PRESENTE MEDIO SOLICITO PARTICIPAR EN EL PROCESO DE CONVOCATORIA CAS 022 - 2021 AL PUESTO DE COORDINADOR ADMINISTRATIVO DE I.E DEL PRESENTE AÑO LECTIVO 2021.
SIN OTRA PARTICULARIDAD ME DESPIDO DE USTEDES SIN ANTES AGRADECER SU ENTERA COMPRENSIÓN.
ATTE. POSTULANTE HENDERSON CRUZ CARRASCAL.</t>
  </si>
  <si>
    <t>https://mesadepartesvirtual.ugel05.gob.pe/archivos/tramites/2021/Febrero/tr34250eb2fbd7338d84caedd7488d920b.pdf</t>
  </si>
  <si>
    <t>https://mesadepartesvirtual.ugel05.gob.pe/archivos/adjuntos/2021/Febrero/ad34250eb2fbd7338d84caedd7488d920b.pdf</t>
  </si>
  <si>
    <t>MPT2021-EXT-0011776</t>
  </si>
  <si>
    <t>ELSA RAQUEL ANTON CHUNGA DE AGURTO</t>
  </si>
  <si>
    <t>06719562</t>
  </si>
  <si>
    <t>982546993</t>
  </si>
  <si>
    <t>elsianton@gmail.com</t>
  </si>
  <si>
    <t>SOLICITO PARTICIPACIÓN EN LA CONVOCATORIA DEL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t>
  </si>
  <si>
    <t>QUE CUMPLIENDO CON EL PERFIL Y LA EXPERIENCIA REQUERIDA EN LA CONVOCATORIA PARA 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
POR LO TANTO
SOLICITO SE ME CONSIDERE PARA LA  PARTICIPACIÓN EN EL PROCESO CAS N° 009-2021/UGEL05.ARH.
ES JUSTICIA
PS. ELSA ANTÓN</t>
  </si>
  <si>
    <t>https://mesadepartesvirtual.ugel05.gob.pe/archivos/tramites/2021/Febrero/tr388b465d5f5eaf1c4ff97bf38480d2b7.pdf</t>
  </si>
  <si>
    <t>https://mesadepartesvirtual.ugel05.gob.pe/archivos/adjuntos/2021/Febrero/ad388b465d5f5eaf1c4ff97bf38480d2b7.pdf</t>
  </si>
  <si>
    <t>MPT2021-EXT-0011790</t>
  </si>
  <si>
    <t>GINA GIOVANNA ORELLANA MORALES</t>
  </si>
  <si>
    <t>10660248</t>
  </si>
  <si>
    <t>993540228</t>
  </si>
  <si>
    <t>984729451</t>
  </si>
  <si>
    <t>gmoralitos7704@gmail.com</t>
  </si>
  <si>
    <t>PROCESO CAS Nº 009-2021/UGEL05.ARH ,COMO PROFESIONAL EN PSICOLOGIA</t>
  </si>
  <si>
    <t>PARTICIPACION DEL PROCESO CAS Nº 009-2021/UGEL05.ARH ,COMO PROFESIONAL EN PSICOLOGIA, CUMPLIENDO CON LOS REQUISITOS ESTABLECIDOS EN LAS BASES DE LA CONVOCATORIA.</t>
  </si>
  <si>
    <t>https://mesadepartesvirtual.ugel05.gob.pe/archivos/tramites/2021/Febrero/tr1c690e5a88a711f7d474bca6e074a71c.pdf</t>
  </si>
  <si>
    <t>https://mesadepartesvirtual.ugel05.gob.pe/archivos/adjuntos/2021/Febrero/ad1c690e5a88a711f7d474bca6e074a71c.pdf</t>
  </si>
  <si>
    <t>MPT2021-EXT-0011768</t>
  </si>
  <si>
    <t>ELIZABETH VIOLETA HINOSTROZA CARTAGENA</t>
  </si>
  <si>
    <t>10355289</t>
  </si>
  <si>
    <t>993479862</t>
  </si>
  <si>
    <t>elizabeth_h_cartagena@hotmail.com</t>
  </si>
  <si>
    <t>CORDIAL SALUDO:
SOLICITO LA PARTICIPACIÓN EN LA CONVOCATORIA CAS N°009-2021, EN LA QUE SE REQUIERE PERSONAL PROFESIONAL EN PSICOLOGÍA EN EL MARCO DEL FORTALECIMIENTO DE LA GESTIÓN DE LA CONVIVENCIA ESCOLAR, LA PREVENCIÓN Y LA ATENCIÓN DE LA VIOLENCIA CONTRA NIÑOS, NIÑAS Y ADOLESCENTES DE LAS INSTITUCIONES EDUCATIVAS DE LA JURISDICCIÓN DE LA UGEL N°05.</t>
  </si>
  <si>
    <t>PRESENTARME EN LA PLAZA DISPONIBLE, SEGÚN CONVOCATORIA CAS N°009-2021, COMO PROFESIONAL EN PSICOLOGÍA EN EL MARCO DEL FORTALECIMIENTO DE LA GESTIÓN DE LA CONVIVENCIA ESCOLAR, PARA LA PREVENCIÓN Y ATENCIÓN DE LA VIOLENCIA CONTRA NIÑOS, NIÑAS Y ADOLESCENTES DE LA INSTITUCIÓN EDUCATIVA QUE SE ME DESIGNE DE LA JURISDICCIÓN DE LA UGEL N°05.</t>
  </si>
  <si>
    <t>https://mesadepartesvirtual.ugel05.gob.pe/archivos/tramites/2021/Febrero/tr607d36c7e6172106a38cbcb1b8c2cbe8.pdf</t>
  </si>
  <si>
    <t>https://mesadepartesvirtual.ugel05.gob.pe/archivos/adjuntos/2021/Febrero/ad607d36c7e6172106a38cbcb1b8c2cbe8.pdf</t>
  </si>
  <si>
    <t>MPT2021-EXT-0011772</t>
  </si>
  <si>
    <t>CESAR RAUL VILLARREAL PAJUELO</t>
  </si>
  <si>
    <t>15620425</t>
  </si>
  <si>
    <t>992177216</t>
  </si>
  <si>
    <t>villa.wuayna@hotmail.com</t>
  </si>
  <si>
    <t>SOLICITO POSTULAR CAS N° 025-2021/UGEL05/ARH EN EL CARGO DE COORDINADOR EDUCATIVO PARA EL SERVICIO EDUCATIVO HOSPITALARIO DEL AMBITO DE LA UGEL 05</t>
  </si>
  <si>
    <t>https://mesadepartesvirtual.ugel05.gob.pe/archivos/tramites/2021/Febrero/tr06638f32605be7de5aa45bf1929b69d6.pdf</t>
  </si>
  <si>
    <t>https://mesadepartesvirtual.ugel05.gob.pe/archivos/adjuntos/2021/Febrero/ad06638f32605be7de5aa45bf1929b69d6.pdf</t>
  </si>
  <si>
    <t>MPT2021-EXT-0011774</t>
  </si>
  <si>
    <t>FRIDA BEINGOLEA GUTIERREZ DE SOLIS</t>
  </si>
  <si>
    <t>10472795</t>
  </si>
  <si>
    <t>995308590</t>
  </si>
  <si>
    <t>016049195</t>
  </si>
  <si>
    <t>fridabegu@gmail.com</t>
  </si>
  <si>
    <t>-POSTULACION CAS 009-2021</t>
  </si>
  <si>
    <t>CONTANDO CON LA EXPERIENCIA Y EL PERFIL PARA EL PUESTO DE PROFESIONAL EN PSICOLOGÍA, CAS 009-2021, SOLICITO SE ME CONSIDERE POSTULANTE.</t>
  </si>
  <si>
    <t>https://mesadepartesvirtual.ugel05.gob.pe/archivos/tramites/2021/Febrero/tr1202b5d07ea851dd4ab9a9416373157e.pdf</t>
  </si>
  <si>
    <t>https://mesadepartesvirtual.ugel05.gob.pe/archivos/adjuntos/2021/Febrero/ad1202b5d07ea851dd4ab9a9416373157e.pdf</t>
  </si>
  <si>
    <t>MPT2021-EXT-0011849</t>
  </si>
  <si>
    <t>JEANPIERRE JOSAFAT CELIZ GAMBOA</t>
  </si>
  <si>
    <t>48630597</t>
  </si>
  <si>
    <t>972521022</t>
  </si>
  <si>
    <t>jgamboaj2014@hotmail.com</t>
  </si>
  <si>
    <t>SOLICITO POSTULAR AL PROCESO CAS N° 022-2021 _ COORDINADOR ADMINISTRATIVO I.E</t>
  </si>
  <si>
    <t>BUENAS TARDES, MEDIANTE LA PRESENTE SOLICITO POSTULAR AL PROCESO  CAS N° 022-2021 _ COORDINADOR ADMINISTRATIVO I.E, YA QUE CUMPLO CON EL PERFIL REQUERIDO PARA EL PUESTO. GRACIAS.</t>
  </si>
  <si>
    <t>https://mesadepartesvirtual.ugel05.gob.pe/archivos/tramites/2021/Febrero/tr851864bdad05b56873636e3ce65bd696.pdf</t>
  </si>
  <si>
    <t>https://mesadepartesvirtual.ugel05.gob.pe/archivos/adjuntos/2021/Febrero/ad851864bdad05b56873636e3ce65bd696.pdf</t>
  </si>
  <si>
    <t>MPT2021-EXT-0011792</t>
  </si>
  <si>
    <t>FERNANDO ARTEMIO ROJAS TAQUIRE</t>
  </si>
  <si>
    <t>41480716</t>
  </si>
  <si>
    <t>999996730</t>
  </si>
  <si>
    <t>fr.taquire@hotmail.com</t>
  </si>
  <si>
    <t>PARTICIPAR EN EL PROCESO CAS 018-2021-UGEL05 / PUESTO: SUPERVISORES UGEL LIMA METROPOLITANA - ECONÓMICO.
FERNANDO ROJAS TAQUIRE</t>
  </si>
  <si>
    <t>https://mesadepartesvirtual.ugel05.gob.pe/archivos/tramites/2021/Febrero/tr4a75004d4be25e6a456408a7d2bdc2f0.pdf</t>
  </si>
  <si>
    <t>https://mesadepartesvirtual.ugel05.gob.pe/archivos/adjuntos/2021/Febrero/ad4a75004d4be25e6a456408a7d2bdc2f0.pdf</t>
  </si>
  <si>
    <t>MPT2021-EXT-0011795</t>
  </si>
  <si>
    <t>HELEN ROSARIO RODRIGUEZ QUIROZ</t>
  </si>
  <si>
    <t>41842424</t>
  </si>
  <si>
    <t>984378157</t>
  </si>
  <si>
    <t>rosario_2026@hotmail.com</t>
  </si>
  <si>
    <t>SOLICITO PARTICIPAR EN LA CONVOCATORIA CAS 023-2021 - OFICINISTA PARA I.E. FOCALIZADAS</t>
  </si>
  <si>
    <t>SOLICITO PARTICIPAR EN LA CONVOCATORIA CAS 023-2021-/UGEL 05.ARH, OFICINISTA   PARA EL FORTALECIMIENTO DE LAS INSTITUCIONES EDUCATIVAS FOCALIZADAS.</t>
  </si>
  <si>
    <t>https://mesadepartesvirtual.ugel05.gob.pe/archivos/tramites/2021/Febrero/tr31249b16266ea2ddf9f552e40eaee516.pdf</t>
  </si>
  <si>
    <t>https://mesadepartesvirtual.ugel05.gob.pe/archivos/adjuntos/2021/Febrero/ad31249b16266ea2ddf9f552e40eaee516.pdf</t>
  </si>
  <si>
    <t>MPT2021-EXT-0011797</t>
  </si>
  <si>
    <t>ROSA IRIS POLAC CHINCHIHUALPA</t>
  </si>
  <si>
    <t>43462080</t>
  </si>
  <si>
    <t>986780907</t>
  </si>
  <si>
    <t>016962784</t>
  </si>
  <si>
    <t>rosapolack2@hotmail.com</t>
  </si>
  <si>
    <t>CUMPLIENDO CON  LOS REQUISITOS SEÑALADOS EN EL PERFIL DEL PUESTO - SOLICITO SER CONSIDERADA EN EL PROCESO DE SELECCION CAS N.º 012 -2021</t>
  </si>
  <si>
    <t>CUMPLIENDO CON  LOS REQUISITOS SEÑALADOS EN EL PERFIL DEL PUESTO  SOLICITO SER CONSIDERADA EN EL PROCESO DE SELECCION DE  PSICOLOGOS PARA INSTITUCIONES EDUCATIVAS DE JORNADA ESCOLAR  CAS N.º 012 -2021</t>
  </si>
  <si>
    <t>https://mesadepartesvirtual.ugel05.gob.pe/archivos/tramites/2021/Febrero/tr9861007f8de6e0f6d0cda172ece24c60.pdf</t>
  </si>
  <si>
    <t>https://mesadepartesvirtual.ugel05.gob.pe/archivos/adjuntos/2021/Febrero/ad9861007f8de6e0f6d0cda172ece24c60.pdf</t>
  </si>
  <si>
    <t>MPT2021-EXT-0011784</t>
  </si>
  <si>
    <t>CARMEN JANET OLIVEROS VARGAS</t>
  </si>
  <si>
    <t>09647224</t>
  </si>
  <si>
    <t>932129555</t>
  </si>
  <si>
    <t>carmenjanetoliveros@gmail.com</t>
  </si>
  <si>
    <t>CONVOCATORIA CAS 021 - SUPERVISORES UGEL LIMA METROPOLITANA - PEDAGOGÍA PARA LA SEDE DE LA UGEL 05, EN EL MARCO DE LA SUPERVISIÓN DE LA
PRESTACIÓN DEL SERVICIO DE EDUCACIÓN BÁSICA DE GESTIÓN PRIVADA.</t>
  </si>
  <si>
    <t>POSTULANTE A CAS 021- SUPERVISOR PEDAGÓGICO</t>
  </si>
  <si>
    <t>https://mesadepartesvirtual.ugel05.gob.pe/archivos/tramites/2021/Febrero/tr4bc02fee306b76a5a7fc863d30ae739c.pdf</t>
  </si>
  <si>
    <t>https://mesadepartesvirtual.ugel05.gob.pe/archivos/adjuntos/2021/Febrero/ad4bc02fee306b76a5a7fc863d30ae739c.pdf</t>
  </si>
  <si>
    <t>MPT2021-EXT-0011785</t>
  </si>
  <si>
    <t>GENY JACKIELINE MARTINEZ CABREJO</t>
  </si>
  <si>
    <t>45048607</t>
  </si>
  <si>
    <t>016826963</t>
  </si>
  <si>
    <t>933482368</t>
  </si>
  <si>
    <t>jacky102_2@hotmail.com</t>
  </si>
  <si>
    <t>SOLICITO LA PARTICIPACIÓN EN EL PROCESO CAS N° 009 - 2021 - UGEL05/AHR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</si>
  <si>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MEDIANTE LA PRESENTE, SOLICITO LA PARTICIPACIÓN EN EL PROCESO CAS N° 009 - 2021 - UGEL05/AHR, CONSIDERO QUE MI PERFIL Y EXPERIENCIA EN EL ÁMBITO EDUCATIVO PUEDEN APORTAR DE MANERA POSTIVA EN LA PROPUESTA, ASÍ TAMBIÉN, MIS OBJETIVOS PROFESIONALES Y PROFESIONALES SE ALINEAN AL TRABAJO CON LA COMUNIDAD EDUCATIVA Y POBLACIÓN VULNERABLE, EN PRO DEL FORTALECIMIENTO DE SUS CAPACIDADES SOCIOEMOCIONALES Y BIENESTAR PSICOLÓGICO.</t>
  </si>
  <si>
    <t>https://mesadepartesvirtual.ugel05.gob.pe/archivos/tramites/2021/Febrero/tr3d93103d863e3f140154761b2ca9bfff.pdf</t>
  </si>
  <si>
    <t>https://mesadepartesvirtual.ugel05.gob.pe/archivos/adjuntos/2021/Febrero/ad3d93103d863e3f140154761b2ca9bfff.pdf</t>
  </si>
  <si>
    <t>MPT2021-EXT-0011794</t>
  </si>
  <si>
    <t>JHON ALVARO LAZARO RAYMUNDO</t>
  </si>
  <si>
    <t>40775638</t>
  </si>
  <si>
    <t>967260299</t>
  </si>
  <si>
    <t>alvarolazaroune@gmail.com</t>
  </si>
  <si>
    <t>CONVOCATORIA CAS Nº 23-2021-UGEL05/ARH
PUESTO: OFICINISTAS PARA IE</t>
  </si>
  <si>
    <t>SOLICITO PARTICIPACIÓN EN PROCESO CAS Nº 23-2021-UGEL05/ARH PARA EL PUESTO DE OFICINISTA PARA IE</t>
  </si>
  <si>
    <t>https://mesadepartesvirtual.ugel05.gob.pe/archivos/tramites/2021/Febrero/tr2ec7395b0887734ed51c61ae48d3efc0.pdf</t>
  </si>
  <si>
    <t>https://mesadepartesvirtual.ugel05.gob.pe/archivos/adjuntos/2021/Febrero/ad2ec7395b0887734ed51c61ae48d3efc0.pdf</t>
  </si>
  <si>
    <t>MPT2021-EXT-0011659</t>
  </si>
  <si>
    <t>AMANDA ANDREA PABLO NAVARRO</t>
  </si>
  <si>
    <t>19909413</t>
  </si>
  <si>
    <t>017794027</t>
  </si>
  <si>
    <t>980039940</t>
  </si>
  <si>
    <t>amandapablo@yahoo.es</t>
  </si>
  <si>
    <t>SOLICITO PARTICIPAR EN EL PROCESO DE SELECCIÓN DE PERSONAL CAS N° 021-2021/UGEL05-ARH EN EL PUESTO DE SUPERVISOR UGEL LIMA METROPOLITANA-PEDAGOGÍA.</t>
  </si>
  <si>
    <t>QUE, HABIENDO TENIDO CONOCIMIENTO DE LA CONVOCATORIA PARA EL CONCURSO PÚBLICO DE CAS N° 021-2021/UGEL05-ARH EN EL PUESTO DE SUPERVISORES UGEL LIMA METROPOLITANA-PEDAGOGÍA, SOLICITO PARTICIPAR EN DICHO PROCESO DE SELECCIÓN DE PERSONAL, ADJUNTANDO AL PRESENTE LOS REQUISITOS ACORDE AL PERFIL SOLICITADO.</t>
  </si>
  <si>
    <t>https://mesadepartesvirtual.ugel05.gob.pe/archivos/tramites/2021/Febrero/tr4225e90ffed28e444e0286807b60a995.pdf</t>
  </si>
  <si>
    <t>https://mesadepartesvirtual.ugel05.gob.pe/archivos/adjuntos/2021/Febrero/ad4225e90ffed28e444e0286807b60a995.pdf</t>
  </si>
  <si>
    <t>MPT2021-EXT-0011815</t>
  </si>
  <si>
    <t>KATERIN KARINA ABBAD APONTE</t>
  </si>
  <si>
    <t>46135774</t>
  </si>
  <si>
    <t>925021433</t>
  </si>
  <si>
    <t>kabbad1213@gmail.com</t>
  </si>
  <si>
    <t>SOLICITO AUTORIZACIÓN PARA PARTICIPAR DEL PROCESO DE SELECCIÓN DE PERSONAL DEL CAS 009- 2021 PROFESIONALES EN PSICOLOGÍA</t>
  </si>
  <si>
    <t>https://mesadepartesvirtual.ugel05.gob.pe/archivos/tramites/2021/Febrero/tr004b61ac76e5bcfb61dcad45dba07de7.pdf</t>
  </si>
  <si>
    <t>https://mesadepartesvirtual.ugel05.gob.pe/archivos/adjuntos/2021/Febrero/ad004b61ac76e5bcfb61dcad45dba07de7.pdf</t>
  </si>
  <si>
    <t>MPT2021-EXT-0011807</t>
  </si>
  <si>
    <t>CARLOS APAZA QUISPE</t>
  </si>
  <si>
    <t>41586935</t>
  </si>
  <si>
    <t>930161900</t>
  </si>
  <si>
    <t>carlosapazaquispe@gmail.com</t>
  </si>
  <si>
    <t>SOLICITO VACANTE PARA EL CAS N° 023-2020 DE OFICINISTA DE IIEE FOCALIZADAS</t>
  </si>
  <si>
    <t>QUE HABIENDO CUMPLIDO CON LOS REQUISITOS
Y CONTAR CON EL PERFIL NECESARIO,
SOLICITO SE ME CONSIDERE PARA EL CAS N° 023-2020</t>
  </si>
  <si>
    <t>https://mesadepartesvirtual.ugel05.gob.pe/archivos/tramites/2021/Febrero/trf574758886931b705eb9a95633b02c07.pdf</t>
  </si>
  <si>
    <t>https://mesadepartesvirtual.ugel05.gob.pe/archivos/adjuntos/2021/Febrero/adf574758886931b705eb9a95633b02c07.pdf</t>
  </si>
  <si>
    <t>MPT2021-EXT-0011901</t>
  </si>
  <si>
    <t>JHONATANN CRHISTIAN NINAHUAMAN HURTADO</t>
  </si>
  <si>
    <t>43024549</t>
  </si>
  <si>
    <t>014674117</t>
  </si>
  <si>
    <t>947269901</t>
  </si>
  <si>
    <t>neokuntur@gmail.com</t>
  </si>
  <si>
    <t>SOLICITO POSTULAR A CONCURSO CAS NÚMERO 012-2021  POR LA PLAZA DE PSICÓLOGO</t>
  </si>
  <si>
    <t>BUENAS TARDES, SOLICITO PARTICIPAR EN EL CONCURSO CAS NRO 012-2021 POR LA PLAZA DE PSICÓLOGO, DEJO ADJUNTO LOS DOCUMENTOS REQUERIDO PARA LA POSTULACIÓN, SON 41 FOLIOS EN TOTAL.</t>
  </si>
  <si>
    <t>https://mesadepartesvirtual.ugel05.gob.pe/archivos/tramites/2021/Febrero/tr0188f4a88787d9fe0dd8cd4b3fb0c024.pdf</t>
  </si>
  <si>
    <t>https://mesadepartesvirtual.ugel05.gob.pe/archivos/adjuntos/2021/Febrero/ad0188f4a88787d9fe0dd8cd4b3fb0c024.pdf</t>
  </si>
  <si>
    <t>MPT2021-EXT-0011800</t>
  </si>
  <si>
    <t>ROXANA RAMOS OLARTE</t>
  </si>
  <si>
    <t>70151960</t>
  </si>
  <si>
    <t>953280037</t>
  </si>
  <si>
    <t>ramosolarteroxana9@gmail.com</t>
  </si>
  <si>
    <t>SOLICITO PARTICIPAR EN LA CONVOCATORIA CAS 022-2021 PARA EL PUESTO " COORDINADOR ADMINISTRATIVO DE I.E".</t>
  </si>
  <si>
    <t>https://mesadepartesvirtual.ugel05.gob.pe/archivos/tramites/2021/Febrero/tr89080621e4e070fcfa142b8832a9d238.pdf</t>
  </si>
  <si>
    <t>https://mesadepartesvirtual.ugel05.gob.pe/archivos/adjuntos/2021/Febrero/ad89080621e4e070fcfa142b8832a9d238.pdf</t>
  </si>
  <si>
    <t>MPT2021-EXT-0011801</t>
  </si>
  <si>
    <t>LUIS ANGEL YACILA ORTEGA</t>
  </si>
  <si>
    <t>43808370</t>
  </si>
  <si>
    <t>925611591</t>
  </si>
  <si>
    <t>yacilaortega2236@gmail.com</t>
  </si>
  <si>
    <t>SOLICITO PARTICIPAR EN LA CONVOCATORIA PROCESO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</si>
  <si>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SEÑOR DIRECTOR DE LA UNIDAD DE GESTIÓN EDUCATIVA LOCAL N° 05, ME ES GRATO DIRIGIRME A USTED PARA SALUDARLO CORDIALMENTE Y A LA VEZ SOLICITARLE PARTICIPAR DEL PROCESO DE CONTRATACION DEL PROFESIONAL EN PSICOLOGIA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
MOTIVO POR EL CUAL PRESENTO MI EXPEDIENTE DIGITAL ANTE EL COMITE DE CONTRATACION DE PERSONAL QUE CORRESPONDA, CUMPLIENDO CON LOS REQUISITOS SOLICITADOS EN LAS BASES DE LA CONVOCATORIA.</t>
  </si>
  <si>
    <t>https://mesadepartesvirtual.ugel05.gob.pe/archivos/tramites/2021/Febrero/tre76363cf1e11d8fb7010e7ffdcbafe01.pdf</t>
  </si>
  <si>
    <t>https://mesadepartesvirtual.ugel05.gob.pe/archivos/adjuntos/2021/Febrero/ade76363cf1e11d8fb7010e7ffdcbafe01.pdf</t>
  </si>
  <si>
    <t>MPT2021-EXT-0011880</t>
  </si>
  <si>
    <t>MONICA LEONOR ARCE GARCIA</t>
  </si>
  <si>
    <t>09704120</t>
  </si>
  <si>
    <t>992718189</t>
  </si>
  <si>
    <t>monicaarcegarcia68@gmail.com</t>
  </si>
  <si>
    <t>PARTICIPAR EN EL PROCESO CAS N° 023-2021-MINEDU EN EL CARGO DE OFICINISTA</t>
  </si>
  <si>
    <t>QUE CUMPLIENDO CON LOS REQUISITOS ESTABLECIDOS EN LAS BASES DE LA PRESENTE CONVOCATORIA SOLICITO A SU DESPACHO PARTICIPAR EN EL PROCESO CAS N° 023-2021 PARA EL PUESTO DE OFICINISTA</t>
  </si>
  <si>
    <t>https://mesadepartesvirtual.ugel05.gob.pe/archivos/tramites/2021/Febrero/tr62386b0c19de05c01839443da09e715e.pdf</t>
  </si>
  <si>
    <t>https://mesadepartesvirtual.ugel05.gob.pe/archivos/adjuntos/2021/Febrero/ad62386b0c19de05c01839443da09e715e.pdf</t>
  </si>
  <si>
    <t>MPT2021-EXT-0011809</t>
  </si>
  <si>
    <t>KATHERINE LESLIE CORDERO MARAVI</t>
  </si>
  <si>
    <t>47102851</t>
  </si>
  <si>
    <t>991298384</t>
  </si>
  <si>
    <t>949432470</t>
  </si>
  <si>
    <t>kales.cordero@gmail.com</t>
  </si>
  <si>
    <t>CONVOCATORIA CAS 009
PROFESIONALES EN PSICOLOGÍA PARA EL FORTALECIMIENTO DE LA CONVIVENCIA ESCOLAR, PREVENCIÓN Y ATENCIÓN DE LA VIOLENCIA</t>
  </si>
  <si>
    <t>POSTULAR PARA EL PUESTO DE PSICOLOGÍA-
PROFESIONALES EN PSICOLOGÍA PARA EL FORTALECIMIENTO DE LA CONVIVENCIA ESCOLAR, PREVENCIÓN Y ATENCIÓN DE LA VIOLENCIA</t>
  </si>
  <si>
    <t>https://mesadepartesvirtual.ugel05.gob.pe/archivos/tramites/2021/Febrero/tr36b5b09b63eb8148d00acfc1c5e69c87.pdf</t>
  </si>
  <si>
    <t>https://mesadepartesvirtual.ugel05.gob.pe/archivos/adjuntos/2021/Febrero/ad36b5b09b63eb8148d00acfc1c5e69c87.pdf</t>
  </si>
  <si>
    <t>MPT2021-EXT-0011812</t>
  </si>
  <si>
    <t>FREDDY LUIS ASCANOA ROJAS</t>
  </si>
  <si>
    <t>21125054</t>
  </si>
  <si>
    <t>985586317</t>
  </si>
  <si>
    <t>freddyascanoa021@gmail.com</t>
  </si>
  <si>
    <t>SOLICITO PARTICIPAR EN LA CONVOCATORIA CAS Nº 025-2021, PARA EL PUESTO DE COORDINADOR  EDUCATIVO PARA EL SERVICIO EDUCATIVO HOSPITALARIO</t>
  </si>
  <si>
    <t>VISTO LA CONVOCATORIA PUBLICDA EN EL PORTAL WEB DE LA UGEL 05, SOLICITO PARTICIPAR EN LA CONVOCATORIA CAS Nº 025-2021, PARA EL PUESTO DE COORDINADOR  EDUCATIVO PARA EL SERVICIO EDUCATIVO HOSPITALARIO, PARA TAL FIN ELEVO MI EXPEDIENTE CON TODOS LOS REQUISITOS EXIGIDOS.</t>
  </si>
  <si>
    <t>https://mesadepartesvirtual.ugel05.gob.pe/archivos/tramites/2021/Febrero/trbb3b43bb3bdb12450f79220d37bfa509.pdf</t>
  </si>
  <si>
    <t>https://mesadepartesvirtual.ugel05.gob.pe/archivos/adjuntos/2021/Febrero/adbb3b43bb3bdb12450f79220d37bfa509.pdf</t>
  </si>
  <si>
    <t>MPT2021-EXT-0011855</t>
  </si>
  <si>
    <t>JOSE ANTONIO CARDENAS ACUÑA</t>
  </si>
  <si>
    <t>42175734</t>
  </si>
  <si>
    <t>971330100</t>
  </si>
  <si>
    <t>josecompucar@gmail.com</t>
  </si>
  <si>
    <t>SOLICITO POSTULAR AL PROCESO CAS  025  2021</t>
  </si>
  <si>
    <t>SOLICITO POSTULAR  AL PROCESO DE CONTRATO COMO COORDINADOR EDUCATIVO  PARA EL SERVICIO EDUCATIVO HOSPITALARIO  DEL ÁMBITO DE LA UGEL 05</t>
  </si>
  <si>
    <t>https://mesadepartesvirtual.ugel05.gob.pe/archivos/tramites/2021/Febrero/tr00cdeb304830b70dcda2fcace78c656c.pdf</t>
  </si>
  <si>
    <t>https://mesadepartesvirtual.ugel05.gob.pe/archivos/adjuntos/2021/Febrero/ad00cdeb304830b70dcda2fcace78c656c.pdf</t>
  </si>
  <si>
    <t>MPT2021-EXT-0011856</t>
  </si>
  <si>
    <t>ROGER RICHARD ZARATE LOAYZA</t>
  </si>
  <si>
    <t>44188449</t>
  </si>
  <si>
    <t>982316711</t>
  </si>
  <si>
    <t>richarzarate86@hotmail.com</t>
  </si>
  <si>
    <t>SOLICITO PARTICIPACIÓN EN PROCESO PROCESO CAS N° 026-2021/UGEL05/ARH  PUESTO CARGO /  ESPECIALISTA PEDAGÓGICO PARA LA ATENCIÓN EDUCATIVA EN ELSERVICIO EDUCATIVO HOSPITALARIO DEL ÁMBITO DE LA UGEL05</t>
  </si>
  <si>
    <t>YO, ZARATE LOAYZA, ROGER RICHARD  IDENTIFICADO(A) CON DNI Nº 44188449, DOMICILIO LEGAL EN CALLE2 MZ11 LT3 ASENT. HUMANO. 19 DE ABRIL-SJL TELEFONO 982316711 NACIONALIDAD PERUANO, QUE CUMPLIENDO EL PERFIL PROFESIONAL, SOLICITO PARTICIPACION PROCESO CAS N° 026-2021/UGEL05/ARH  PUESTO CARGO /  ESPECIALISTA PEDAGÓGICO PARA LA ATENCIÓN EDUCATIVA EN EL SERVICIO EDUCATIVO HOSPITALARIO DEL ÁMBITO DE LA UGEL05</t>
  </si>
  <si>
    <t>https://mesadepartesvirtual.ugel05.gob.pe/archivos/tramites/2021/Febrero/trca615391e8f1abe924053e6b202a7969.pdf</t>
  </si>
  <si>
    <t>https://mesadepartesvirtual.ugel05.gob.pe/archivos/adjuntos/2021/Febrero/adca615391e8f1abe924053e6b202a7969.pdf</t>
  </si>
  <si>
    <t>MPT2021-EXT-0011853</t>
  </si>
  <si>
    <t>KARÍN ROCÍO LENGUA ALARCÓN</t>
  </si>
  <si>
    <t>10662722</t>
  </si>
  <si>
    <t>981869795</t>
  </si>
  <si>
    <t>014854969</t>
  </si>
  <si>
    <t>psico_krla@hotmail.com</t>
  </si>
  <si>
    <t>SOLICITÓ PARTICIPAR EN EL PROCESO CAS N°012-2021-UGEL05/ARH. EN EL PUESTO DE PSICÓLOGA DE JORNADA ESCOLAR COMPLETA.</t>
  </si>
  <si>
    <t>BUENAS TARDES, SOLICITO PARTICIPAR EN EL PROCESO CAS N°012-2021-UGEL05/ARH. SOY UNA PERSONA PROACTIVA Y RESPONSABLE, CON BUENA DISPOSICIÓN PARA TRABAJAR EN EQUIPO Y BAJO PRESIÓN CON FLEXIBILIDAD Y TOLERANCIA; CON GRADO DE LICENCIADA EN PSICOLOGÍA, EGRESADA DE MAESTRÍA EN PSICOLOGÍA EDUCACIONAL CON MENCIÓN EN PSICOLOGÍA ESCOLAR Y PROBLEMAS DE APRENDIZAJE; CON MÁS DE 14 AÑOS DE EXPERIENCIA PROFESIONAL EN CONSEJERÍA A NIÑOS, ADOLESCENTES, ADULTOS, EJECUCIÓN DE PROGRAMAS PREVENTIVOS O DE TRATAMIENTO, ASESORAMIENTO INDIVIDUALIZADO A PERSONAS CON PROBLEMAS DE CONDUCTA, BAJO RENDIMIENTO ACADÉMICO, BAJA AUTOESTIMA, DIFICULTAD EN LAS RELACIONES INTERPERSONALES, ETC. TAMBIÉN FUI COORDINADORA DEL PROYECTO SOBRE TRATA DE PERSONAS DURANTE 3 AÑOS, EN PROVINCIA IQUITOS Y RIOJA. TAMBIÉN CON EXPERIENCIA DE MÁS DE 3 AÑOS EN EL SECTOR PÚBLICO COMO PSICÓLOGA JEC, TRABAJANDO TANTO EN LOS DISTRITOS DE EL AGUSTINO Y SJL.</t>
  </si>
  <si>
    <t>https://mesadepartesvirtual.ugel05.gob.pe/archivos/tramites/2021/Febrero/trd8c78a2b3a3215c5894dd45f0132be0a.pdf</t>
  </si>
  <si>
    <t>https://mesadepartesvirtual.ugel05.gob.pe/archivos/adjuntos/2021/Febrero/add8c78a2b3a3215c5894dd45f0132be0a.pdf</t>
  </si>
  <si>
    <t>MPT2021-EXT-0011826</t>
  </si>
  <si>
    <t>LUIS ORLANDO RAMOS BERNABE</t>
  </si>
  <si>
    <t>44941177</t>
  </si>
  <si>
    <t>953542536</t>
  </si>
  <si>
    <t>luisramos.educador@gmail.com</t>
  </si>
  <si>
    <t>SOLICITO PRESENTAR MI HOJA DE VIDA CON LOS ANEXOS CORRESPONDIENTES PARA LA PRESENTACIÓN DE CONVOCATORIAS DE OFICINISTAS.</t>
  </si>
  <si>
    <t>SOLICITO PRESENTARME PARA LA PLAZA DE CONVOCATORIA EN OFICINISTAS DE LA UGEL 05, ENVIANDO LA DOCUMENTACIÓN REQUERIDA.</t>
  </si>
  <si>
    <t>https://mesadepartesvirtual.ugel05.gob.pe/archivos/tramites/2021/Febrero/tr671c4ac77d53e517b04e15d9870b063f.pdf</t>
  </si>
  <si>
    <t>https://mesadepartesvirtual.ugel05.gob.pe/archivos/adjuntos/2021/Febrero/ad671c4ac77d53e517b04e15d9870b063f.pdf</t>
  </si>
  <si>
    <t>MPT2021-EXT-0011805</t>
  </si>
  <si>
    <t>JUNIOR GONZALO VICENTE CHINCHAY</t>
  </si>
  <si>
    <t>45391073</t>
  </si>
  <si>
    <t>932592212</t>
  </si>
  <si>
    <t>989912445</t>
  </si>
  <si>
    <t>juniorvch2019@gmail.com</t>
  </si>
  <si>
    <t>SOLICITO SE ME PERMITA POSTULAR A LA CONVOCATORIA 022-2021</t>
  </si>
  <si>
    <t>SOLICITO SE ME PERMITA POSTULAR A LA CONVOCATORIA 022-2021 ,  COORDINADORES ADMINISTRATIVOS DE IE .
ADJUNTANDO ANEXOS REQUERIDOS
DOCUMENTOS SUSTENTATORIOS</t>
  </si>
  <si>
    <t>https://mesadepartesvirtual.ugel05.gob.pe/archivos/tramites/2021/Febrero/tr4369f176d7aa04a42f48cfef75c21fad.pdf</t>
  </si>
  <si>
    <t>https://mesadepartesvirtual.ugel05.gob.pe/archivos/adjuntos/2021/Febrero/ad4369f176d7aa04a42f48cfef75c21fad.pdf</t>
  </si>
  <si>
    <t>MPT2021-EXT-0011808</t>
  </si>
  <si>
    <t>PATRICIA AURELIA RAMOS TORREBLANCA DE JULCA</t>
  </si>
  <si>
    <t>73083476</t>
  </si>
  <si>
    <t>992458891</t>
  </si>
  <si>
    <t>patriciaart22@gmail.com</t>
  </si>
  <si>
    <t>SOLICITO SE ME TOME EN CUENTA PARA EL PROCESO CAS N°012 - 2021</t>
  </si>
  <si>
    <t>QUE, HABIENDO CUMPLIDO CON LOS REQUISITOS MÍNIMOS PARA EL PROCESO CAS N°012-2021 PARA EL PUESTO "PSICÓLOGO PARA INSTITUCIONES EDUCATIVAS DE JORNADA ESCOLAR COMPLETA". SOLICITO SE ME TOME EN CUENTA PARA EL PROCESO.</t>
  </si>
  <si>
    <t>https://mesadepartesvirtual.ugel05.gob.pe/archivos/tramites/2021/Febrero/trd4b6f3a7a74ea288cbcbb10f24c7b84f.pdf</t>
  </si>
  <si>
    <t>https://mesadepartesvirtual.ugel05.gob.pe/archivos/adjuntos/2021/Febrero/add4b6f3a7a74ea288cbcbb10f24c7b84f.pdf</t>
  </si>
  <si>
    <t>MPT2021-EXT-0011814</t>
  </si>
  <si>
    <t>JULIO CESAR LANDAURO JUAREZ</t>
  </si>
  <si>
    <t>72973617</t>
  </si>
  <si>
    <t>987607750</t>
  </si>
  <si>
    <t>juliolandauroj@gmail.com</t>
  </si>
  <si>
    <t>ESTIMADA  DIRECTORA, SOLICITO LA VACANTE DEL CONTRATO CAS N° 22- 2021 -UGEL N°05 ARH, PARA EL CARGO DE  COORDINADOR ADMINISTRATIVO DE IE,YA QUE TENGO LA EXPERIENCIA, EL CONOCIMIENTO  Y  LOS DOCUMENTOS SOLICITADOS PARA EL PUESTO.</t>
  </si>
  <si>
    <t>https://mesadepartesvirtual.ugel05.gob.pe/archivos/tramites/2021/Febrero/tr94b49cd75f503e968a2e3fe2bb2d1cce.pdf</t>
  </si>
  <si>
    <t>https://mesadepartesvirtual.ugel05.gob.pe/archivos/adjuntos/2021/Febrero/ad94b49cd75f503e968a2e3fe2bb2d1cce.pdf</t>
  </si>
  <si>
    <t>MPT2021-EXT-0011822</t>
  </si>
  <si>
    <t>MARLENE INES FLORES ZAPATA</t>
  </si>
  <si>
    <t>06768292</t>
  </si>
  <si>
    <t>955706588</t>
  </si>
  <si>
    <t>955705740</t>
  </si>
  <si>
    <t>mfloresz.lene@gmail.com</t>
  </si>
  <si>
    <t>ENTREGA DE EXPEDIENTE PARA PROCESO CAS N°024-2021/UGEL05.ARH</t>
  </si>
  <si>
    <t>CUMPLO CON LOS REQUISITOS PARA POSTULAR AL PUESTO DE SECRETARIA PROCESO CAS N°024-2021/UGEL05.ARH</t>
  </si>
  <si>
    <t>https://mesadepartesvirtual.ugel05.gob.pe/archivos/tramites/2021/Febrero/tr05f7d2ca6db2094fe9a6c317dd4e39bd.pdf</t>
  </si>
  <si>
    <t>https://mesadepartesvirtual.ugel05.gob.pe/archivos/adjuntos/2021/Febrero/ad05f7d2ca6db2094fe9a6c317dd4e39bd.pdf</t>
  </si>
  <si>
    <t>MPT2021-EXT-0011823</t>
  </si>
  <si>
    <t>SARA ELENA INGA GOMEZ</t>
  </si>
  <si>
    <t>22505731</t>
  </si>
  <si>
    <t>920191907</t>
  </si>
  <si>
    <t>princess.kingdomgod@gmail.com</t>
  </si>
  <si>
    <t>PRESENTACIÓN DE DOCUMENTACIÓN PARA LA CONVOCATORIA CAS N. O16 - 2021</t>
  </si>
  <si>
    <t>REVISAR MI DOCUMENTACIÓN PARA EL CAS N. 016 - 2021</t>
  </si>
  <si>
    <t>https://mesadepartesvirtual.ugel05.gob.pe/archivos/tramites/2021/Febrero/tr53b77d3cc66774592e0a54c3692a9548.pdf</t>
  </si>
  <si>
    <t>https://mesadepartesvirtual.ugel05.gob.pe/archivos/adjuntos/2021/Febrero/ad53b77d3cc66774592e0a54c3692a9548.pdf</t>
  </si>
  <si>
    <t>MPT2021-EXT-0011820</t>
  </si>
  <si>
    <t>RODRIGO LUYA PEREZ</t>
  </si>
  <si>
    <t>23714176</t>
  </si>
  <si>
    <t>013428691</t>
  </si>
  <si>
    <t>976008811</t>
  </si>
  <si>
    <t>rluyap@hotmail.com</t>
  </si>
  <si>
    <t>SOLICITA PARTICIPACIÓN EN PROCESO CAS Nº 017-2021-UGEL05/ARH, AL PUESTO/CARGO: COORDINADOR DE UGEL LIMA METROPOLITANA PARA LA SEDE DE LA UGEL 05</t>
  </si>
  <si>
    <t>CAS 017</t>
  </si>
  <si>
    <t>SOLICITO MI PARTICIPACIÓN COMO POSTULANTE EN EL PROCESO DE SELECCIÓN PARA LA CONTRATACIÓN ADMINISTRATIVA DE SERVICIOS DE COORDINADOR DE UGEL LIMA METROPOLITANA PARA LA SEDE DE LA UGEL 05, REGULADO POR EL DECRETO LEGISLATIVO Nº 1057, LEY Nº 29849 Y SU REGLAMENTO APROBADO POR EL DECRETO SUPREMO Nº 075-2008-PCM Y MODIFICADO POR EL DECRETO SUPREMO N° 065-2011-PCM.</t>
  </si>
  <si>
    <t>https://mesadepartesvirtual.ugel05.gob.pe/archivos/tramites/2021/Febrero/tr202d931fe4a9b1bac87b1d09620f4946.pdf</t>
  </si>
  <si>
    <t>https://mesadepartesvirtual.ugel05.gob.pe/archivos/adjuntos/2021/Febrero/ad202d931fe4a9b1bac87b1d09620f4946.pdf</t>
  </si>
  <si>
    <t>MPT2021-EXT-0011857</t>
  </si>
  <si>
    <t>LUIS ALBERTO SOLIS LOZANO</t>
  </si>
  <si>
    <t>46641833</t>
  </si>
  <si>
    <t>973489490</t>
  </si>
  <si>
    <t>luisolislozano@outlook.com</t>
  </si>
  <si>
    <t>SOLICITO POSTULACIÓN A PROCESO DE CONVOCATORIA CAS N° 024-2021-UGEL 05  , PARA LA CONTRATACIÓN DE TRES (03) SECRETARIAS(OS)   PARA IE FOCALIZADAS</t>
  </si>
  <si>
    <t>PREVIO SALUDO CORDIAL, MEDIANTE ESTE MEDIO SOLICITO ENVIAR MI EXPEDIENTE PARA LA POSTULACIÓN DE PROCESO CAS N° 024-2021-UGEL 05  CONVOCATORIA PARA LA CONTRATACIÓN DE TRES  (03) SECRETARIAS(OS)   PARA IE FOCALIZADAS 
PARA TAL EFECTO ENVIÓ TODA MI DOCUMENTACIÓN REQUERIDA POR EL ENTE INSTITUCIONAL. 
ATENTAMENTE  
LUIS SOLÍS LOZANO   
SECRETARIO TÉCNICO  
CELULAR: +51 973489490</t>
  </si>
  <si>
    <t>https://mesadepartesvirtual.ugel05.gob.pe/archivos/tramites/2021/Febrero/tr4ca320c2a8affad58619e302520e9398.pdf</t>
  </si>
  <si>
    <t>https://mesadepartesvirtual.ugel05.gob.pe/archivos/adjuntos/2021/Febrero/ad4ca320c2a8affad58619e302520e9398.pdf</t>
  </si>
  <si>
    <t>MPT2021-EXT-0011832</t>
  </si>
  <si>
    <t>DREISSY JHOMIRA CORDOVA CUELLAR</t>
  </si>
  <si>
    <t>77078619</t>
  </si>
  <si>
    <t>940013503</t>
  </si>
  <si>
    <t>dreissycordova@gmail.com</t>
  </si>
  <si>
    <t>PARTICIPAR EN EL PROCESO DE SELECCIÓN PARA LA CONTRATACIÓN ADMINISTRATIVA DE SERVICIOS DEL PROCESO  CAS Nº23-2021/UGEL05.ARH</t>
  </si>
  <si>
    <t>SOLICITO SE ME PERMITA PARTICIPAR EN EL PROCESO DE SELECCIÓN  CAS Nº23-2021/UGEL05.ARH</t>
  </si>
  <si>
    <t>https://mesadepartesvirtual.ugel05.gob.pe/archivos/tramites/2021/Febrero/tr117439cd9aa01ea4f4dc21ff4205b4e3.pdf</t>
  </si>
  <si>
    <t>https://mesadepartesvirtual.ugel05.gob.pe/archivos/adjuntos/2021/Febrero/ad117439cd9aa01ea4f4dc21ff4205b4e3.pdf</t>
  </si>
  <si>
    <t>MPT2021-EXT-0011830</t>
  </si>
  <si>
    <t>SONIA YRIS OVIEDO CHAVEZ</t>
  </si>
  <si>
    <t>08157455</t>
  </si>
  <si>
    <t>996463334</t>
  </si>
  <si>
    <t>sonya_oviedo@hotmail.com</t>
  </si>
  <si>
    <t>SOLICITO PARTICIPACIÓN EN PROCESO CAS N°023-2021 UGEL 05 DE OFICINISTA.</t>
  </si>
  <si>
    <t>RECIBA UN SALUDO CORDIAL, QUE CUMPLIENDO CON TODOS LOS REQUISITOS ME PRESENTO A LA CONVOCATORIA CAS N°023-2021 PARA EL PUESTO DE OFICINISTA.
AGRADECIENDO DE ANTEMANO SU ATENCIÓN.</t>
  </si>
  <si>
    <t>https://mesadepartesvirtual.ugel05.gob.pe/archivos/tramites/2021/Febrero/tr109a6d7ece2401b9f849049442f34987.pdf</t>
  </si>
  <si>
    <t>https://mesadepartesvirtual.ugel05.gob.pe/archivos/adjuntos/2021/Febrero/ad109a6d7ece2401b9f849049442f34987.pdf</t>
  </si>
  <si>
    <t>MPT2021-EXT-0011833</t>
  </si>
  <si>
    <t>SILVERIA ALEJANDRINA LLALLACACHI CHIPA</t>
  </si>
  <si>
    <t>29662042</t>
  </si>
  <si>
    <t>957287777</t>
  </si>
  <si>
    <t>013027030</t>
  </si>
  <si>
    <t>sylvana031209@gmail.com</t>
  </si>
  <si>
    <t>SOLICITO LA PARTICIPACIÓN EN EL PROCESO CAS N° 021-2021 - UGEL 05/ARH PUESTO: SUPERVISORES UGEL  LIMA METROPOLITANA - PEDAGOGÍA.</t>
  </si>
  <si>
    <t>SEÑORA DIRECTORA DE LA UGEL N° 05 ME DIRIJO A SU DIGNO DESPACHO PARA SALUDAR  Y SOLICITAR MI PARTICIPACIÓN EN EL PROCESO CAS N° 021-2021 - UGEL 05/ARH PUESTO: SUPERVISORES UGEL  LIMA METROPOLITANA - PEDAGOGÍA. CUMPLIENDO CON EL PERFIL REQUERIDO PARA EL PUESTO. 
PARA LO CUAL ADJUNTO LOS SIGUIENTES DOCUMENTOS:</t>
  </si>
  <si>
    <t>https://mesadepartesvirtual.ugel05.gob.pe/archivos/tramites/2021/Febrero/tr4cb10be1c2484a4ff5f3c6b67079fafc.pdf</t>
  </si>
  <si>
    <t>https://mesadepartesvirtual.ugel05.gob.pe/archivos/adjuntos/2021/Febrero/ad4cb10be1c2484a4ff5f3c6b67079fafc.pdf</t>
  </si>
  <si>
    <t>MPT2021-EXT-0011834</t>
  </si>
  <si>
    <t>KATHERINE GRIBEL ACUÑA SOCA</t>
  </si>
  <si>
    <t>47025316</t>
  </si>
  <si>
    <t>944894586</t>
  </si>
  <si>
    <t>katherinegribel@gmail.com</t>
  </si>
  <si>
    <t>SOLICITA PARTICIPACIÓN EN PROCESO CAS Nº 023-2021-UGEL05/ARH
PUESTO/CARGO: 
OFICINISTA PARA I.E.</t>
  </si>
  <si>
    <t>SOLICITA PARTICIPACIÓN EN PROCESO CAS Nº 023-2021-UGEL05/ARH
PUESTO/CARGO: 
OFICINISTA PARA I.E., POR CUMPLIR CON TODOS LOS REQUISITOS Y FORMALIZAR CON EL EXPEDIENTE</t>
  </si>
  <si>
    <t>https://mesadepartesvirtual.ugel05.gob.pe/archivos/tramites/2021/Febrero/tr66a1217e64c0115f1be6751f5f2c7acd.pdf</t>
  </si>
  <si>
    <t>https://mesadepartesvirtual.ugel05.gob.pe/archivos/adjuntos/2021/Febrero/ad66a1217e64c0115f1be6751f5f2c7acd.pdf</t>
  </si>
  <si>
    <t>MPT2021-EXT-0011845</t>
  </si>
  <si>
    <t>OLIVIA ZARET QUISPE TORRES</t>
  </si>
  <si>
    <t>47073973</t>
  </si>
  <si>
    <t>947038498</t>
  </si>
  <si>
    <t>016599045</t>
  </si>
  <si>
    <t>olivia.quispet@gmail.com</t>
  </si>
  <si>
    <t>CONVOCATORIA CAS 012-2021</t>
  </si>
  <si>
    <t>BUEN DÍA, SOLICITO SER CONSIDERADA PARA LA CONVOCATORIA CAS 021-2021 DE PSICÓLOGO(A) PARA INSTITUCIONES EDUCATIVAS DE JORNADA ESCOLAR COMPLETA (JEC) EN EL ÁMBITO DE LA UGEL 05. 
POR LO EXPUESTO, ESPERO SE ATIENDA MI SOLICITUD A LA BREVEDAD POSIBLE.</t>
  </si>
  <si>
    <t>https://mesadepartesvirtual.ugel05.gob.pe/archivos/tramites/2021/Febrero/tr8cc534180b8dcfad066eefd9ac3c4971.pdf</t>
  </si>
  <si>
    <t>https://mesadepartesvirtual.ugel05.gob.pe/archivos/adjuntos/2021/Febrero/ad8cc534180b8dcfad066eefd9ac3c4971.pdf</t>
  </si>
  <si>
    <t>MPT2021-EXT-0011842</t>
  </si>
  <si>
    <t>NELY DE LA CRUZ AMPA</t>
  </si>
  <si>
    <t>40836472</t>
  </si>
  <si>
    <t>602093944</t>
  </si>
  <si>
    <t>902093944</t>
  </si>
  <si>
    <t>nelyd0884@gmail.com</t>
  </si>
  <si>
    <t>QUIERO CUBRIR PLAZA PARA LA CONVOCATORIA CAS N° 025- 01 COORDINADOR PARA EL SERVICIO EDUCATIVO HOSPITALARIO</t>
  </si>
  <si>
    <t>SEÑOR DIRECTOR DE LA UGEL N° 05 TENGO POTENCIAL Y CAPACIDAD DE CUBRIR EL PUESTO CON EFICIENCIA, COMPROMISO Y RESPONSABILIDAD.</t>
  </si>
  <si>
    <t>https://mesadepartesvirtual.ugel05.gob.pe/archivos/tramites/2021/Febrero/tra97e9630b3879bd24cb303c461ee4dfb.pdf</t>
  </si>
  <si>
    <t>https://mesadepartesvirtual.ugel05.gob.pe/archivos/adjuntos/2021/Febrero/ada97e9630b3879bd24cb303c461ee4dfb.pdf</t>
  </si>
  <si>
    <t>MPT2021-EXT-0011852</t>
  </si>
  <si>
    <t>REBECA AGUIRRE DE LA CRUZ</t>
  </si>
  <si>
    <t>44474316</t>
  </si>
  <si>
    <t>925489658</t>
  </si>
  <si>
    <t>beckyagui0@gmail.com</t>
  </si>
  <si>
    <t>CONVOCATORIA PARA LA CONTRATACIÓN ADMINISTRATIVA DE SERVICIOS
DE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t>
  </si>
  <si>
    <t>ENVIO LOS DOCUMENTOS PARA PODER ACCEDER A UNA VACANTE DE TRABAJO, SOY UNA PROFESIONAL CON DESEO DE TRABAJAR, A PESAR DE LAS CONDICIONES QUE ESTAMOS VIVIENDO A NIVEL NACIONAL.</t>
  </si>
  <si>
    <t>https://mesadepartesvirtual.ugel05.gob.pe/archivos/tramites/2021/Febrero/tr58beff747bffeea161ea8abe0b972b90.pdf</t>
  </si>
  <si>
    <t>https://mesadepartesvirtual.ugel05.gob.pe/archivos/adjuntos/2021/Febrero/ad58beff747bffeea161ea8abe0b972b90.pdf</t>
  </si>
  <si>
    <t>MPT2021-EXT-0011630</t>
  </si>
  <si>
    <t>FIAMA JHOSELYN LLANOS CARDENAS</t>
  </si>
  <si>
    <t>47354054</t>
  </si>
  <si>
    <t>999706744</t>
  </si>
  <si>
    <t>fiamallanos@gmail.com</t>
  </si>
  <si>
    <t>YO, FIAMA JHOSELYN LLANOS CARDENAS SOLCITO LA PARTICIPACIÓN EN EL PROCESO  CAS N° 009-2021/UGEL05.ARH</t>
  </si>
  <si>
    <t>TENIENDO LOS REQUISITOS SOLICITADOS PARA EL PROCESO CAS N° 009-2021/UGEL05.ARH, PRESENTO ANTE SU DEPENDENCIA  LA DOCUMENTACIÓN REQUERIDA PARA EL MISMO.</t>
  </si>
  <si>
    <t>https://mesadepartesvirtual.ugel05.gob.pe/archivos/tramites/2021/Febrero/tr00a6aa8d225fffc6aa76e11b8faa4328.pdf</t>
  </si>
  <si>
    <t>https://mesadepartesvirtual.ugel05.gob.pe/archivos/adjuntos/2021/Febrero/ad00a6aa8d225fffc6aa76e11b8faa4328.pdf</t>
  </si>
  <si>
    <t>MPT2021-EXT-0011851</t>
  </si>
  <si>
    <t>ROSA MERCEDES CASTILLO HUERTA</t>
  </si>
  <si>
    <t>45164745</t>
  </si>
  <si>
    <t>987158685</t>
  </si>
  <si>
    <t>castillrm@gmail.com</t>
  </si>
  <si>
    <t>SOLICITA PARTICIPACIÓN EN PROCESO CAS Nº 023-2021-UGEL05/ARH - PUESTO OFICINISTA</t>
  </si>
  <si>
    <t>BUENAS TARDES ESTIMADO,  SOLICITO SE ME INCLUYA EN LA PARTICIPACIÓN EN PROCESO CAS Nº 023-2021-UGEL05/ARH PARA OCUPAR EL PUESTO DE OFICINISTA, PARA LO CUAL ENVIÓ MIS DOCUMENTOS Y LO REQUISITOS NECESARIOS PARA MI POSTULACIÓN</t>
  </si>
  <si>
    <t>https://mesadepartesvirtual.ugel05.gob.pe/archivos/tramites/2021/Febrero/tr9f551beeecf23500ec745401df66ec00.pdf</t>
  </si>
  <si>
    <t>https://mesadepartesvirtual.ugel05.gob.pe/archivos/adjuntos/2021/Febrero/ad9f551beeecf23500ec745401df66ec00.pdf</t>
  </si>
  <si>
    <t>MPT2021-EXT-0011863</t>
  </si>
  <si>
    <t>EVELYN JERALDINE YACILA CARDOZA</t>
  </si>
  <si>
    <t>44773577</t>
  </si>
  <si>
    <t>965458902</t>
  </si>
  <si>
    <t>014262548</t>
  </si>
  <si>
    <t>evy_jeraldine@hotmail.com</t>
  </si>
  <si>
    <t>SOLICITO CONTRATACIÓN ADMINISTRATIVA DE SERVICIO DE OFICINISTA.</t>
  </si>
  <si>
    <t>QUE, CUMPLIENDO CON LOS REQUISITOS PARA EL PROCESO CAS 023-2021/UGEL05.ARH, SOLICITO PARTICIAR EN EL PROCESO DE CONTRATACIÓN ADMINISTRATIVA DE SERVICIOS DE OFICINISTA</t>
  </si>
  <si>
    <t>https://mesadepartesvirtual.ugel05.gob.pe/archivos/tramites/2021/Febrero/tr74a8f48027df7fcc321d2c67341116cb.pdf</t>
  </si>
  <si>
    <t>https://mesadepartesvirtual.ugel05.gob.pe/archivos/adjuntos/2021/Febrero/ad74a8f48027df7fcc321d2c67341116cb.pdf</t>
  </si>
  <si>
    <t>MPT2021-EXT-0011873</t>
  </si>
  <si>
    <t>SHADYA NAJELY RODRIGUEZ LEONARDO</t>
  </si>
  <si>
    <t>74870605</t>
  </si>
  <si>
    <t>924618418</t>
  </si>
  <si>
    <t>rodriguezfshadya@gmail.com</t>
  </si>
  <si>
    <t>CONVOCATORIA CAS Nº023 - 2021 OFICINISTAS</t>
  </si>
  <si>
    <t>QUE VIENDO LA CONVOCATORIA CAS Nº 023- 2021 OFICINISTAS QUE SOLICITA LA UGEL 05; REÚNO LOS REQUISITOS PARA OCUPAR LA PLAZA YA QUE TENGO EXPERIENCIA EN EL CARGO POR LO CUAL ADJUNTOS MIS DOCUMENTOS SOLICITADOS.</t>
  </si>
  <si>
    <t>https://mesadepartesvirtual.ugel05.gob.pe/archivos/tramites/2021/Febrero/tr13598b0efb51b77fc4ee7a2d6a80df58.pdf</t>
  </si>
  <si>
    <t>https://mesadepartesvirtual.ugel05.gob.pe/archivos/adjuntos/2021/Febrero/ad13598b0efb51b77fc4ee7a2d6a80df58.pdf</t>
  </si>
  <si>
    <t>MPT2021-EXT-0011864</t>
  </si>
  <si>
    <t>FABIOLA ISABEL QUISPE PICHIULE</t>
  </si>
  <si>
    <t>45854918</t>
  </si>
  <si>
    <t>976423551</t>
  </si>
  <si>
    <t>fabiolaquispep@gmail.com</t>
  </si>
  <si>
    <t>SOLICITA PARTICIPACIÓN EN PROCESO CAS Nº 023-2021-PUESTO/CARGO: OFICINISTA I.E</t>
  </si>
  <si>
    <t>YO,  QUISPE PICHIULE, FABIOLA ISABEL IDENTIFICADO(A) CON DNI Nº45854918, DOMICILIO LEGAL EN MZ C LT 2 COOP EL VALLE 3 ETAPA CAMPOY    -SJL TELEFONO 976423551 NACIONALIDAD PERUANA, QUE CUMPLIENDO EL PERFIL PROFESIONAL,
SOLICITO PARTICIPACION PROCESO CAS N° 023-2021/UGEL05/ARH PUESTO CARGO /OFICINISTA IE</t>
  </si>
  <si>
    <t>https://mesadepartesvirtual.ugel05.gob.pe/archivos/tramites/2021/Febrero/tre6089c8cf8969788d8c9f4ab947ef7ac.pdf</t>
  </si>
  <si>
    <t>https://mesadepartesvirtual.ugel05.gob.pe/archivos/adjuntos/2021/Febrero/ade6089c8cf8969788d8c9f4ab947ef7ac.pdf</t>
  </si>
  <si>
    <t>MPT2021-EXT-0012017</t>
  </si>
  <si>
    <t>DARIA ALICIA VALDIVIA CAMPOS</t>
  </si>
  <si>
    <t>70090695</t>
  </si>
  <si>
    <t>912108390</t>
  </si>
  <si>
    <t>lizha.xs@gmail.com</t>
  </si>
  <si>
    <t>SOLICITO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</si>
  <si>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MEDIANTE LA PRESENTE ME DIRIJO A UD PARA SOLICITARLE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</si>
  <si>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https://mesadepartesvirtual.ugel05.gob.pe/archivos/tramites/2021/Febrero/tr211a0756e7db08de4cb3328b5b96034a.pdf</t>
  </si>
  <si>
    <t>https://mesadepartesvirtual.ugel05.gob.pe/archivos/adjuntos/2021/Febrero/ad211a0756e7db08de4cb3328b5b96034a.pdf</t>
  </si>
  <si>
    <t>MPT2021-EXT-0011867</t>
  </si>
  <si>
    <t>RUTH LUZ PALOMINO HUARANCCA</t>
  </si>
  <si>
    <t>70112321</t>
  </si>
  <si>
    <t>967978245</t>
  </si>
  <si>
    <t>luzpalomino95@gmail.com</t>
  </si>
  <si>
    <t>SOLICITO PARTICIPAR EN EL CONCURSO PUBLICO CAS N022-2021
AL PUESTO DE COORDINADOR ADMINISTRATIVO I.E.</t>
  </si>
  <si>
    <t>SOLICITO PARTICIPAR EN EL CONCURSO PÚBLICO CAS N022-2021
AL PUESTO DE COORDINADOR ADMINISTRATIVO I.E.</t>
  </si>
  <si>
    <t>https://mesadepartesvirtual.ugel05.gob.pe/archivos/tramites/2021/Febrero/trc12b3e8ae2126861d47d9a4ceed768e9.pdf</t>
  </si>
  <si>
    <t>https://mesadepartesvirtual.ugel05.gob.pe/archivos/adjuntos/2021/Febrero/adc12b3e8ae2126861d47d9a4ceed768e9.pdf</t>
  </si>
  <si>
    <t>MPT2021-EXT-0011898</t>
  </si>
  <si>
    <t>TEOFILA ROSENDA CCALA CHURA</t>
  </si>
  <si>
    <t>08664885</t>
  </si>
  <si>
    <t>996802253</t>
  </si>
  <si>
    <t>015675309</t>
  </si>
  <si>
    <t>rosccala@hotmail.com</t>
  </si>
  <si>
    <t>SOLICITO POSTULAR AL PROCESO DE CONVOCATORIA CAS Nº 009-2021 / UGEL 05. ARH, CONTRATO PROFESIONAL EN PSICOLOGÍA, EN EL MARCO DEL FORTALECIMIENTO DE LA GESTIÓN DE LA CONVIVENCIA ESCOLAR, LA PREVENCIÓN Y LA ATENCIÓN DE LA VIOLENCIA CONTRA NIÑAS, NIÑOS Y ADOLESCENTES EN LAS INSTITUCIONES EDUCATIVAS DE LA JURISDICCIÓN DE LA UGEL 05</t>
  </si>
  <si>
    <t>DESEO INTEGRAR EL EQUIPO DE PROFESIONALES PARA APLICAR ESTRATEGIAS DE LA GESTION DE LA CONVIVENCIA ESCOLAR, PREVENCIÓN Y ATENCIÓN DE LA VIOLENCIA CONTRA NIÑAS, NIÑOS Y ADOLESCENTES DE LA ZONA DE INTERVENCIÓN. DE MODO QUE CONTRIBUYA A ESTABLECER RELACIONES INTERPERSONALES SALUDABLES Y CONSTRUCTIVAS, ASÍ MISMO A LA DISMINUCIÓN Y ELIMINACIÓN DE LA VIOLENCIA CONTRA NUESTROS NIÑOS.
POR CUANTO SOLICITO PARTICIPAR EN LA CONVOCATORIA CAS Nº 009-2021/UGEL05.ARH, EN EL MARCO DEL FORTALECIMIENTO DE LA GESTION DE LA CONVIVENCIA ESCOLAR.</t>
  </si>
  <si>
    <t>https://mesadepartesvirtual.ugel05.gob.pe/archivos/tramites/2021/Febrero/tr6688b4edb6ea8ad40817e4aef6502da0.pdf</t>
  </si>
  <si>
    <t>https://mesadepartesvirtual.ugel05.gob.pe/archivos/adjuntos/2021/Febrero/ad6688b4edb6ea8ad40817e4aef6502da0.pdf</t>
  </si>
  <si>
    <t>MPT2021-EXT-0011909</t>
  </si>
  <si>
    <t>LUIS MIGUEL SOLANO MELO</t>
  </si>
  <si>
    <t>41815556</t>
  </si>
  <si>
    <t>925763340</t>
  </si>
  <si>
    <t>014026967</t>
  </si>
  <si>
    <t>luissolanomelo19@gmail.com</t>
  </si>
  <si>
    <t>SOLICITO PARTICIPAR EN EL PROCESO CAS N°022-2021 COORDINADOR ADMINISTRATIVO</t>
  </si>
  <si>
    <t>SOLICITO PARTICIPAR EN EL PROCESO DE CONVOCATORIA CAS N°022-2021 PARA LA CONTRATACIÓN DE COORDINADOR ADMINISTRATIVO DE LA IE YA QUE CUMPLO CON LOS REQUISITOS SOLICITADOS.</t>
  </si>
  <si>
    <t>https://mesadepartesvirtual.ugel05.gob.pe/archivos/tramites/2021/Febrero/tr3f683132f369fe1bea7eed77b6e819f8.pdf</t>
  </si>
  <si>
    <t>https://mesadepartesvirtual.ugel05.gob.pe/archivos/adjuntos/2021/Febrero/ad3f683132f369fe1bea7eed77b6e819f8.pdf</t>
  </si>
  <si>
    <t>MPT2021-EXT-0011918</t>
  </si>
  <si>
    <t>YOSHELIN STEPHANY PARIONA QUISPE</t>
  </si>
  <si>
    <t>47530982</t>
  </si>
  <si>
    <t>963311868</t>
  </si>
  <si>
    <t>yoshelin.pariona@gmail.com</t>
  </si>
  <si>
    <t>SOLICITO PARTICIPAR EN PROCESO CAS N° 023-2021/UGEL05.ARH</t>
  </si>
  <si>
    <t>https://mesadepartesvirtual.ugel05.gob.pe/archivos/tramites/2021/Febrero/tr4cc572f58eec87f095bb7def3e8e989a.pdf</t>
  </si>
  <si>
    <t>https://mesadepartesvirtual.ugel05.gob.pe/archivos/adjuntos/2021/Febrero/ad4cc572f58eec87f095bb7def3e8e989a.pdf</t>
  </si>
  <si>
    <t>MPT2021-EXT-0011868</t>
  </si>
  <si>
    <t>ROCIOELIZABETH CASTELLARES MAYMA</t>
  </si>
  <si>
    <t>10351158</t>
  </si>
  <si>
    <t>996666866</t>
  </si>
  <si>
    <t>rociocastellares@hotmail.com</t>
  </si>
  <si>
    <t>SOLICITO PARTICIPACIÓN EN EL PROCESO CAS N° 009-2021-UGEL 05/ARH</t>
  </si>
  <si>
    <t>QUE DESEANDO PARTICIPAR EN EL PROCESO CAS 009-2021DE LA UGEL 05 PARA EL PUESTO EN PROFESIONAL EN PSICOLOGÍA EN CONVIVENCIA ESCOLAR
ME PRESENTO ANTE USTEDES PARA SOLICITAR MI PARTICIPACIÓN EN DICHO PROCESO</t>
  </si>
  <si>
    <t>https://mesadepartesvirtual.ugel05.gob.pe/archivos/tramites/2021/Febrero/tr2c512e8fb3cd23043c7bda630f701191.pdf</t>
  </si>
  <si>
    <t>https://mesadepartesvirtual.ugel05.gob.pe/archivos/adjuntos/2021/Febrero/ad2c512e8fb3cd23043c7bda630f701191.pdf</t>
  </si>
  <si>
    <t>MPT2021-EXT-0011872</t>
  </si>
  <si>
    <t>MAYRA ROSA BRAVO QUINTANA</t>
  </si>
  <si>
    <t>73590280</t>
  </si>
  <si>
    <t>973696103</t>
  </si>
  <si>
    <t>mayra.67425@gmail.com</t>
  </si>
  <si>
    <t>CONVOCATORIA CAS N. 023 - 2021</t>
  </si>
  <si>
    <t>PRESENTACIÓN DE DOCUMENTOS , FORMATOS Y DECLARACIONES JURADAS PARA PARTICIPAR DE LA CONVOCATORIA  CAS N. 023-2021/UGEL05.ARH - 13 OFICINISTAS.</t>
  </si>
  <si>
    <t>https://mesadepartesvirtual.ugel05.gob.pe/archivos/tramites/2021/Febrero/trdd62f31b015a393e53b4bbdb232f12a5.pdf</t>
  </si>
  <si>
    <t>https://mesadepartesvirtual.ugel05.gob.pe/archivos/adjuntos/2021/Febrero/addd62f31b015a393e53b4bbdb232f12a5.pdf</t>
  </si>
  <si>
    <t>MPT2021-EXT-0011907</t>
  </si>
  <si>
    <t>FIORELA STEFANY YZAGUIRRE MAYANGA</t>
  </si>
  <si>
    <t>72854096</t>
  </si>
  <si>
    <t>989844973</t>
  </si>
  <si>
    <t>stefany.yzaguirre@gmail.com</t>
  </si>
  <si>
    <t>ESTIMADOS, MEDIANTE EL PRESENTE REMITO EL EXPEDIENTE CORRESPONDIENTE A MI POSTULACIÓN PARA EL PROCESO CAS 022-2021.
AGRADECIENDO DE ANTEMANO SU ATENCIÓN.
SALUDOS CORDIALES.</t>
  </si>
  <si>
    <t>SOLICITO POR FAVOR LA ATENCIÓN A MI POSTULACIÓN PARA OCUPAR EL PUESTO DE COORDINADORA DE I.E. DE ACUERDO A LO EXPRESADO EN LOS DOCUMENTOS DEL PROCESO CAS 022-2021.
MUCHAS GRACIAS DE ANTEMANO.
SALUDOS CORDIALES.</t>
  </si>
  <si>
    <t>https://mesadepartesvirtual.ugel05.gob.pe/archivos/tramites/2021/Febrero/tr3fa6486a9ea67b5ba1323edce7895f1a.pdf</t>
  </si>
  <si>
    <t>https://mesadepartesvirtual.ugel05.gob.pe/archivos/adjuntos/2021/Febrero/ad3fa6486a9ea67b5ba1323edce7895f1a.pdf</t>
  </si>
  <si>
    <t>MPT2021-EXT-0011874</t>
  </si>
  <si>
    <t>BARTOLOMé SOFíA ARBIETO CHAVARRíA</t>
  </si>
  <si>
    <t>06143547</t>
  </si>
  <si>
    <t>998455322</t>
  </si>
  <si>
    <t>959277103</t>
  </si>
  <si>
    <t>sofia.arbieto.psic@gmail.com</t>
  </si>
  <si>
    <t>SOLICITO PARTICIPAR EN CONVOCATORIA CAS N°009-2021</t>
  </si>
  <si>
    <t>SOLICITO PARTICIPAR EN CONVOCATORIA CAS N° 009-2021, POR CONTAR CON LOS REQUISITOS EXIGIDOS PARA EL PUESTO.</t>
  </si>
  <si>
    <t>https://mesadepartesvirtual.ugel05.gob.pe/archivos/tramites/2021/Febrero/tr5c3ee8b6c2cdf6bdef68c264394017c1.pdf</t>
  </si>
  <si>
    <t>https://mesadepartesvirtual.ugel05.gob.pe/archivos/adjuntos/2021/Febrero/ad5c3ee8b6c2cdf6bdef68c264394017c1.pdf</t>
  </si>
  <si>
    <t>MPT2021-EXT-0011881</t>
  </si>
  <si>
    <t>ORLANDO CASIANO OROSCO</t>
  </si>
  <si>
    <t>43705434</t>
  </si>
  <si>
    <t>982580579</t>
  </si>
  <si>
    <t>orlandocassiano@hotmail.es</t>
  </si>
  <si>
    <t>SOLICITO: POSTULAR A LA CONVOCATORIA DEL PROCESO DE CONTRATACIÓN CAS N.º 024-2021-UGEL 05  SECRETARIO I.E PARA EL FORTALECIMIENTO DE LAS
INSTITUCIONES EDUCATIVAS FOCALIZADAS PARA LA MEJORA DE SU GESTIÓN A TRAVÉS DE LA CONTRATACIÓN DE PERSONAL ADMINISTRATIVO
PRIORIZADO, EN EL MARCO DEL INCREMENTO DE MATRÍCULA POR ATENCIÓN DE ESTUDIANTES DE 1ER INGRESO O QUE REQUIERAN
TRASLADARSE A UNA I.E PUBLICA.</t>
  </si>
  <si>
    <t>SOLICITUD N°001
SEÑORES: COMITE DE CONTRATACION - CAS
UGEL 05 - PRESENTE:
SOLICITO: POSTULAR A LA CONVOCATORIA DEL PROCESO DE CONTRATACIÓN CAS N.º 024-2021-UGEL 05 SECRETARIO I.E 
ES GRATO DIRIGIRME A USTEDES. PARA SALUDARLOS CORDIALMENTE Y A LA VEZ, MEDIANTE EL PRESENTE SOLICITARLE PODER PARTICIPAR EN EL PROCESO DE CONVOCATORIA CAS Nº 024-2021-UGEL 05 SECRETARIO I.E MEDIANTE EL CUAL ADJUNTO TODOS LOS REQUISITOS A PRESENTAR SOLICITADOS,
SIN OTRO PARTICULAR, HAGO PROPICIA LA OPORTUNIDAD PARA REITERAR A USTEDES. LAS MUESTRAS DE MI ESPECIAL CONSIDERACIÓN Y ESTIMA PERSONAL.
ADJUNTO: 
MODELO DE CARTA- ANEXO N° 01
• FICHA HOJA DE VIDA- ANEXO Nº 02 Y SU SUSTENTO
• DECLARACIÓN JURADA DE POSTULANTE - ANEXO Nº 03
• DECLARACIÓN JURADA DE AFILIACIÓN AL RÉGIMEN PREVISIONAL- ANEXO Nº 04
• DECLARACIÓN JURADA DE NO ENCONTRARSE INMERSO EN NINGUNO DE LOS SUPUESTOS ESTABLECIDOS EN LA LEY N° 29988. - ANEXO Nº 05
• DECLARACIÓN JURADA DE AUSENCIA DE NEPOTISMO - ANEXO N° 06
• DECLARACIÓN JURADA DE PROHIBICIÓN DE PERCIBIR DOBLE INGRESO POR PARTE DEL ESTADO -ANEXO N°07
• AUTORIZACIÓN PARA RECIBIR NOTIFICACIONES POR CORREO ELECTRÓNICO DEL ÁREA DE RECURSOS HUMANOS DE LA UNIDAD DE GESTIÓN EDUCATIVA LOCAL N° 05- ANEXO N° 08
• DECLARACIÓN JURADA SOBRE LA VERACIDAD DE LA INFORMACIÓN Y HABILITACION
DIOS LOS BENDIGA.
SALUDOS DE PAZ Y BIEN.
ATTE . ORLANDO CASIANO OROSCO</t>
  </si>
  <si>
    <t>https://mesadepartesvirtual.ugel05.gob.pe/archivos/tramites/2021/Febrero/tr7d3fb267840e491e7d869116b861ce34.pdf</t>
  </si>
  <si>
    <t>https://mesadepartesvirtual.ugel05.gob.pe/archivos/adjuntos/2021/Febrero/ad7d3fb267840e491e7d869116b861ce34.pdf</t>
  </si>
  <si>
    <t>MPT2021-EXT-0011885</t>
  </si>
  <si>
    <t>EDINSON TICONA PASTOR</t>
  </si>
  <si>
    <t>46055748</t>
  </si>
  <si>
    <t>990450491</t>
  </si>
  <si>
    <t>edinson91589@gmail.com</t>
  </si>
  <si>
    <t>SOLICITO PARTICIPAR DEL CONCURSO CAS INTERVENCIONES PEDAGOGICA</t>
  </si>
  <si>
    <t>SOLICITO PARTICIPAR DEL CONCURSO CAS INTERVENCIONES PEDAGOGICAS N° 022-2021 POR CUMPLIR CON LOS REQUISITOS REQUERIDOS.</t>
  </si>
  <si>
    <t>https://mesadepartesvirtual.ugel05.gob.pe/archivos/tramites/2021/Febrero/tr6f09ac93ff7fef75bad300b8d594e758.pdf</t>
  </si>
  <si>
    <t>https://mesadepartesvirtual.ugel05.gob.pe/archivos/adjuntos/2021/Febrero/ad6f09ac93ff7fef75bad300b8d594e758.pdf</t>
  </si>
  <si>
    <t>MPT2021-EXT-0012068</t>
  </si>
  <si>
    <t>ROCÍO MILAGROS VELAZCO GUADALUPE</t>
  </si>
  <si>
    <t>08128877</t>
  </si>
  <si>
    <t>012577040</t>
  </si>
  <si>
    <t>955504750</t>
  </si>
  <si>
    <t>rvelazco905@gmail.com</t>
  </si>
  <si>
    <t>SOLICITO PARTICIPACIÓN EN EL PROCESO CAS N° 025-2021- UGEL05/ARH, PARA EL PUESTO DE COORDINADOR EDUCATIVO PARA EL SERVICIO HOSPITALARIO DEL ÁMBITO DE LA UGEL 05.</t>
  </si>
  <si>
    <t>SOLICITO PARTICIPACIÓN EN EL PROCESO CAS N° 025-2021- UGEL05/ARH, PARA EL PUESTO DE COORDINADOR EDUCATIVO PARA EL SERVICIO HOSPITALARIO DEL ÁMBITO DE LA UGEL 05, ADJUNTO DOCUMENTOS SOLICITADOS PARA TAL FIN.</t>
  </si>
  <si>
    <t>https://mesadepartesvirtual.ugel05.gob.pe/archivos/tramites/2021/Febrero/trdb62cb69efabb69b6bfc2cb75c843185.pdf</t>
  </si>
  <si>
    <t>https://mesadepartesvirtual.ugel05.gob.pe/archivos/adjuntos/2021/Febrero/addb62cb69efabb69b6bfc2cb75c843185.pdf</t>
  </si>
  <si>
    <t>MPT2021-EXT-0011893</t>
  </si>
  <si>
    <t>OSWALDO GUSMAN ALEJOS CANGALAYA</t>
  </si>
  <si>
    <t>08836208</t>
  </si>
  <si>
    <t>013570878</t>
  </si>
  <si>
    <t>959797999</t>
  </si>
  <si>
    <t>oswaldoalejos05@gmail.com</t>
  </si>
  <si>
    <t>SOLICITO PARTICIPAR EN LAS CONVOCATORIAS CAS 022 - 2021  COORDINADOR ADMINISTRATIVO</t>
  </si>
  <si>
    <t>SOLICITO PARTICIPAR EN LAS CONVOCATORIAS  CAS -   022 -  2021 EN EL SERVICIO DE COORDINADOR ADMINISTRATIVO</t>
  </si>
  <si>
    <t>https://mesadepartesvirtual.ugel05.gob.pe/archivos/tramites/2021/Febrero/tr7499fa0402116bf56ec19c3b4f17bb6d.pdf</t>
  </si>
  <si>
    <t>https://mesadepartesvirtual.ugel05.gob.pe/archivos/adjuntos/2021/Febrero/ad7499fa0402116bf56ec19c3b4f17bb6d.pdf</t>
  </si>
  <si>
    <t>MPT2021-EXT-0011890</t>
  </si>
  <si>
    <t>SAYDA NOEMI AROSQUIPA SONCCO</t>
  </si>
  <si>
    <t>47193192</t>
  </si>
  <si>
    <t>902831743</t>
  </si>
  <si>
    <t>sayda.arosquipa@gmail.com</t>
  </si>
  <si>
    <t>CONVOCATORIA CAS N°009-2021/UGEL05.ARH</t>
  </si>
  <si>
    <t>SOLICITO PARTICIPAR DE LAL CONSURSO PARA LA PLAZA DE PSICOLOGA.</t>
  </si>
  <si>
    <t>https://mesadepartesvirtual.ugel05.gob.pe/archivos/tramites/2021/Febrero/trdcf0f6a5017980b2a6715c839dd08700.pdf</t>
  </si>
  <si>
    <t>https://mesadepartesvirtual.ugel05.gob.pe/archivos/adjuntos/2021/Febrero/addcf0f6a5017980b2a6715c839dd08700.pdf</t>
  </si>
  <si>
    <t>MPT2021-EXT-0011892</t>
  </si>
  <si>
    <t>EDITH YENNY REYNA HUAMáN</t>
  </si>
  <si>
    <t>43022389</t>
  </si>
  <si>
    <t>979348422</t>
  </si>
  <si>
    <t>980544150</t>
  </si>
  <si>
    <t>eyrh_2245@hotmail.com</t>
  </si>
  <si>
    <t>CONVOCATORIA CAS - 023 - 2021
OFICINISTA</t>
  </si>
  <si>
    <t>OPORTUNIDAD DE TRABAJO EN LA CONVOCATORIA CAS - 023 - 2021 COMO OFICINISTA.</t>
  </si>
  <si>
    <t>https://mesadepartesvirtual.ugel05.gob.pe/archivos/tramites/2021/Febrero/trb17e92349d2e39d414f6d0182c032470.pdf</t>
  </si>
  <si>
    <t>https://mesadepartesvirtual.ugel05.gob.pe/archivos/adjuntos/2021/Febrero/adb17e92349d2e39d414f6d0182c032470.pdf</t>
  </si>
  <si>
    <t>MPT2021-EXT-0011919</t>
  </si>
  <si>
    <t>MARíA OFELIA GONZALO ORTIZ</t>
  </si>
  <si>
    <t>41645745</t>
  </si>
  <si>
    <t>951236637</t>
  </si>
  <si>
    <t>mariagonzalo59@gmail.com</t>
  </si>
  <si>
    <t>SOLICITO PARTICIPACIÓN EN PROCESO CAS N° 023-2021 AL CARGO DE OFICINISTA</t>
  </si>
  <si>
    <t>QUE CUMPLIENDO CON LOS REQUISITOS GENERALES Y ESPECÍFICOS, SOLICITO PARTICIPAR DEL PROCESO DE CONTRATACIÓN ADMINISTRATIVA CAS N° 023-2021 EN EL CARGO DE OFICINISTA.</t>
  </si>
  <si>
    <t>https://mesadepartesvirtual.ugel05.gob.pe/archivos/tramites/2021/Febrero/tr3518d8bff31c8ad723d4d5cdad6b6cb1.pdf</t>
  </si>
  <si>
    <t>https://mesadepartesvirtual.ugel05.gob.pe/archivos/adjuntos/2021/Febrero/ad3518d8bff31c8ad723d4d5cdad6b6cb1.pdf</t>
  </si>
  <si>
    <t>MPT2021-EXT-0011923</t>
  </si>
  <si>
    <t>MELIZA ELENA ZUñIGA TORRES</t>
  </si>
  <si>
    <t>80245330</t>
  </si>
  <si>
    <t>988776886</t>
  </si>
  <si>
    <t>961980547</t>
  </si>
  <si>
    <t>meliza.elena@gmail.com</t>
  </si>
  <si>
    <t>PARTICIPACIÓN EN LA CONVOCATORIA CAS N° 021-2021/UGEL05.ARH</t>
  </si>
  <si>
    <t>QUE HABIENDO CONVOCADO LA UGEL 05,EL PROCESO CAS N° 021-2021/UGEL05.ARH, Y CUMPLIENDO LOS REQUISITOS SOLICITADOS, PRESENTO MIS DOCUMENTOS PARA SER EVALUADA EN ESTE PROCESO,
MUCHAS GRACIAS POR SU ATENCIÓN,</t>
  </si>
  <si>
    <t>https://mesadepartesvirtual.ugel05.gob.pe/archivos/tramites/2021/Febrero/tr2a6c9fe4ab92fcae8a5b1845a9bf6492.pdf</t>
  </si>
  <si>
    <t>https://mesadepartesvirtual.ugel05.gob.pe/archivos/adjuntos/2021/Febrero/ad2a6c9fe4ab92fcae8a5b1845a9bf6492.pdf</t>
  </si>
  <si>
    <t>MPT2021-EXT-0011879</t>
  </si>
  <si>
    <t>SARA PATRICIA SAMILLAN SECLEN</t>
  </si>
  <si>
    <t>40603674</t>
  </si>
  <si>
    <t>985103106</t>
  </si>
  <si>
    <t>sarapatriciasamillanseclen@gmail.com</t>
  </si>
  <si>
    <t>SOLICITO CONTRATACIÓN ADMINISTRATIVA DE SERVICIOS DE OFICINISTAS PARA IIEE
FOCALIZADAS</t>
  </si>
  <si>
    <t>CONTRATACIÓN ADMINISTRATIVA DE SERVICIOS DE OFICINISTAS PARA IIEE
FOCALIZADAS</t>
  </si>
  <si>
    <t>https://mesadepartesvirtual.ugel05.gob.pe/archivos/tramites/2021/Febrero/trc2ba5c2e376d16360dab0cb2ed517212.pdf</t>
  </si>
  <si>
    <t>https://mesadepartesvirtual.ugel05.gob.pe/archivos/adjuntos/2021/Febrero/adc2ba5c2e376d16360dab0cb2ed517212.pdf</t>
  </si>
  <si>
    <t>MPT2021-EXT-0011882</t>
  </si>
  <si>
    <t>HILARY AGUILAR GOMEZ</t>
  </si>
  <si>
    <t>75401387</t>
  </si>
  <si>
    <t>936320052</t>
  </si>
  <si>
    <t>hilaryaguilarg@gmail.com</t>
  </si>
  <si>
    <t>SOLICITO PARTICIPAR EN LA CONVOCATORIA DEL PROCESO CAS N° 023 -2021.</t>
  </si>
  <si>
    <t>SOLICITO AL COMITE DE CONTRATACIÓN ADMINISTRATIVA DE SERVICIOS DE LA UGEL 05 ,  A PARTICIPAR EN EL PROCESO CAS N° 023 -2021 POR CUMPLIR CON LOS REQUISITOS MENCIONADOS Y POR SER DE JUSTICIA.</t>
  </si>
  <si>
    <t>https://mesadepartesvirtual.ugel05.gob.pe/archivos/tramites/2021/Febrero/tr9549fee7252bc85b67dfa4be8fc4e1ab.pdf</t>
  </si>
  <si>
    <t>https://mesadepartesvirtual.ugel05.gob.pe/archivos/adjuntos/2021/Febrero/ad9549fee7252bc85b67dfa4be8fc4e1ab.pdf</t>
  </si>
  <si>
    <t>MPT2021-EXT-0011884</t>
  </si>
  <si>
    <t>JOSE LUIS CASAPIA ARRIAGA</t>
  </si>
  <si>
    <t>40801559</t>
  </si>
  <si>
    <t>976056230</t>
  </si>
  <si>
    <t>jose_casapiaa@yahoo.es</t>
  </si>
  <si>
    <t>SOLICITA PARTICIPACIÓN EN PROCESO CAS Nº 022 -2021-UGEL05/ARH
PUESTO/CARGO: COORDINADORES ADMINISTRATIVOS DE IE</t>
  </si>
  <si>
    <t>https://mesadepartesvirtual.ugel05.gob.pe/archivos/tramites/2021/Febrero/tr0e6a0cdd429c03c514708b65f34d8bdb.pdf</t>
  </si>
  <si>
    <t>https://mesadepartesvirtual.ugel05.gob.pe/archivos/adjuntos/2021/Febrero/ad0e6a0cdd429c03c514708b65f34d8bdb.pdf</t>
  </si>
  <si>
    <t>MPT2021-EXT-0011891</t>
  </si>
  <si>
    <t>LEOPOLDO VASQUEZ MARIANO</t>
  </si>
  <si>
    <t>09328822</t>
  </si>
  <si>
    <t>945132893</t>
  </si>
  <si>
    <t>leopoldovm_1@hotmail.com</t>
  </si>
  <si>
    <t>SOLICITO PARTICIPAR EN LA CONVOCATORIA CAS 009-2021- PROFESIONAL EN PSICOLOGÍA</t>
  </si>
  <si>
    <t>SOLICITO PARTICIPAR EN LA CONVOCATORIA DEL CAS 009-PROFESIONAL EN PSICOLOGÍA,POR EL CUAL ADJUNTO MI CURRICULUM VITAE CON TODOS LOS
REQUISITOS EXIGIDOS POR LA CONVOCATORIA A FIN DE ALCANZAR UNA PLAZA VACANTE.</t>
  </si>
  <si>
    <t>https://mesadepartesvirtual.ugel05.gob.pe/archivos/tramites/2021/Febrero/tr6fcfff171d49851739bc150f8e8c1c72.pdf</t>
  </si>
  <si>
    <t>https://mesadepartesvirtual.ugel05.gob.pe/archivos/adjuntos/2021/Febrero/ad6fcfff171d49851739bc150f8e8c1c72.pdf</t>
  </si>
  <si>
    <t>MPT2021-EXT-0011897</t>
  </si>
  <si>
    <t>ISABEL AURELIA CALDERON CONTRERAS</t>
  </si>
  <si>
    <t>72173144</t>
  </si>
  <si>
    <t>980728330</t>
  </si>
  <si>
    <t>013889455</t>
  </si>
  <si>
    <t>isabelshinee@gmail.com</t>
  </si>
  <si>
    <t>PUESTO DE TRABAJO DE OFICINISTA CAS N°23</t>
  </si>
  <si>
    <t>YO, ISABEL AURELIA CALDERON CONTRERAS, IDENTIFICADO CON DNI Nº 72173144    CON DOMICILIO    LEGAL EN JR. AGUA MARINA 276 TELÉFONO 980728330, CORREO ELECTRÓNICO ISABELSHINEE@GMAIL.COM
SOLICITO   MI PARTICIPACIÓN COMO POSTULANTE EN EL PROCESO DE SELECCIÓN PARA LA CONTRATACIÓN   ADMINISTRATIVA DE SERVICIOS DE OFICINISTA PARA EL FORTALECIMIENTO DE LAS INSTITUCIONES EDUCATIVAS FOCALIZADAS     PARA LA MEJORA DE SU GESTIÓN  REGULADO POR EL DECRETO LEGISLATIVO Nº 1057, LEY Nº 29849 Y SU REGLAMENTO APROBADO POR EL DECRETO SUPREMO Nº 075-2008-PCM Y MODIFICADO POR EL DECRETO SUPREMO N° 065-2011-PCM</t>
  </si>
  <si>
    <t>https://mesadepartesvirtual.ugel05.gob.pe/archivos/tramites/2021/Febrero/tr2ee7953c6ac369bed40b1ce40c66be69.pdf</t>
  </si>
  <si>
    <t>https://mesadepartesvirtual.ugel05.gob.pe/archivos/adjuntos/2021/Febrero/ad2ee7953c6ac369bed40b1ce40c66be69.pdf</t>
  </si>
  <si>
    <t>MPT2021-EXT-0011931</t>
  </si>
  <si>
    <t>LISSETTE GERALDINE TICONA VIDAL</t>
  </si>
  <si>
    <t>70027043</t>
  </si>
  <si>
    <t>950151579</t>
  </si>
  <si>
    <t>999146069</t>
  </si>
  <si>
    <t>lissette.tvidal@gmail.com</t>
  </si>
  <si>
    <t>SOLICITO PARTICIPAR EN LA CONVOCATORIA CAS N° 023 - 2021/UGEL 05.ARH</t>
  </si>
  <si>
    <t>SOLICITO PARTICIPAR EN LA CONVOCATORIA  PARA LA CONTRATACION DE OFICINISTA PARA IIEE FOCALIZADAS, PROCESO CAS N°023 - 2021/UGEL 05, POR CONTAR CON LOS REQUISITOS EXIGIDOS PARA EL PUESTO.</t>
  </si>
  <si>
    <t>https://mesadepartesvirtual.ugel05.gob.pe/archivos/tramites/2021/Febrero/tr26f582e36c0213ec88139bca90787a9a.pdf</t>
  </si>
  <si>
    <t>https://mesadepartesvirtual.ugel05.gob.pe/archivos/adjuntos/2021/Febrero/ad26f582e36c0213ec88139bca90787a9a.pdf</t>
  </si>
  <si>
    <t>MPT2021-EXT-0011935</t>
  </si>
  <si>
    <t>CARMEN DANAE MONTES RIOS</t>
  </si>
  <si>
    <t>47541472</t>
  </si>
  <si>
    <t>943554627</t>
  </si>
  <si>
    <t>015670296</t>
  </si>
  <si>
    <t>carmen29montes@gmail.com</t>
  </si>
  <si>
    <t>POSTULACIÓN A LA CONVOCATORIA CAS N° 027 - 2021, PARA EL PUESTO DE PSICÓLOGA DEL SERVICIO EDUCATIVO HOSPITALARIO.</t>
  </si>
  <si>
    <t>CAS 027</t>
  </si>
  <si>
    <t>A TRAVÉS DE LA PRESENTE, ENVÍO MI EXPEDIENTE QUE INCLUYE LA SOLICITUD, HOJA DE VIDA Y ANEXOS CORRESPONDIENTES.</t>
  </si>
  <si>
    <t>https://mesadepartesvirtual.ugel05.gob.pe/archivos/tramites/2021/Febrero/tra47646b3e2390ac1dcc0b781b77e8429.pdf</t>
  </si>
  <si>
    <t>https://mesadepartesvirtual.ugel05.gob.pe/archivos/adjuntos/2021/Febrero/ada47646b3e2390ac1dcc0b781b77e8429.pdf</t>
  </si>
  <si>
    <t>MPT2021-EXT-0011936</t>
  </si>
  <si>
    <t>ARELIS NAIROBI ESCOBAR TORRES</t>
  </si>
  <si>
    <t>44953947</t>
  </si>
  <si>
    <t>950199761</t>
  </si>
  <si>
    <t>anetsup@hotmail.com</t>
  </si>
  <si>
    <t>POSTULACIÓN A LA CONVOCATORIA CAS N° 024-2012-UGEL05</t>
  </si>
  <si>
    <t>SOLICITUD DE POSTULACIÓN LA CONVOCATORIA CAS N° 024-2021-UGEL05
EN CUMPLIMIENTO CON LOS REQUISITOS SOLICITADOS</t>
  </si>
  <si>
    <t>https://mesadepartesvirtual.ugel05.gob.pe/archivos/tramites/2021/Febrero/tr87cbc101427e1bdb4ba970c901b0c84f.pdf</t>
  </si>
  <si>
    <t>https://mesadepartesvirtual.ugel05.gob.pe/archivos/adjuntos/2021/Febrero/ad87cbc101427e1bdb4ba970c901b0c84f.pdf</t>
  </si>
  <si>
    <t>MPT2021-EXT-0011937</t>
  </si>
  <si>
    <t>DIAZ GOMEZ</t>
  </si>
  <si>
    <t>48343265</t>
  </si>
  <si>
    <t>948079417</t>
  </si>
  <si>
    <t>karla210494@gmail.com</t>
  </si>
  <si>
    <t>DESEO PARTICIPAR EN LA CONVOCATORIA CAS N° 009-2021 PARA EL PUESTO DENOMINADO PROFESIONAL EN PSICOLOGÍA</t>
  </si>
  <si>
    <t>DESEO PRESENTAR MI EXPEDIENTE , YA QUE , QUIERO PARTICIPAR EN LA CONVOCATORIA CAS N°009-2021, PARA EL PUESTO DE PROFESIONAL DE PSICOLOGÍA, POR LO CUAL ANEXO DOCUMENTOS ESTABLECIDOS, Y ACLARO QUE  MI NOMBRE  ES KARLA ESTEFANY GOMEZ DIAZ , YA QUE , EN EL SISTEMA APARECE AUTOMÁTICAMENTE MI SEGUNDO APELLIDO COMO NOMBRE  GRACIAS</t>
  </si>
  <si>
    <t>https://mesadepartesvirtual.ugel05.gob.pe/archivos/tramites/2021/Febrero/trb61987c88bd331b5e2eda797792f6f21.pdf</t>
  </si>
  <si>
    <t>https://mesadepartesvirtual.ugel05.gob.pe/archivos/adjuntos/2021/Febrero/adb61987c88bd331b5e2eda797792f6f21.pdf</t>
  </si>
  <si>
    <t>MPT2021-EXT-0011917</t>
  </si>
  <si>
    <t>VICENTE JOEL SOLANO MELO</t>
  </si>
  <si>
    <t>46240540</t>
  </si>
  <si>
    <t>013259538</t>
  </si>
  <si>
    <t>931135826</t>
  </si>
  <si>
    <t>joel.some.90@gmail.com</t>
  </si>
  <si>
    <t>SOLICITO PARTICIPAR EN EL PROCESO CAS N°023-2021 OFICINISTA</t>
  </si>
  <si>
    <t>SOLICITO PARTICIPAR EN LA CONVOCATORIA DEL PROCESO CAS N°023-2021 PARA LA CONTRATACIÓN DE OFICINISTAS PARA IIEE YA QUE CUMPLO CON LOS REQUISITOS SOLICITADOS.</t>
  </si>
  <si>
    <t>https://mesadepartesvirtual.ugel05.gob.pe/archivos/tramites/2021/Febrero/tr03ef9df7b25fbb799b874ad1bbfca638.pdf</t>
  </si>
  <si>
    <t>https://mesadepartesvirtual.ugel05.gob.pe/archivos/adjuntos/2021/Febrero/ad03ef9df7b25fbb799b874ad1bbfca638.pdf</t>
  </si>
  <si>
    <t>MPT2021-EXT-0011787</t>
  </si>
  <si>
    <t>JORGE ALEJANDRO CASTRO LOPEZ</t>
  </si>
  <si>
    <t>72606353</t>
  </si>
  <si>
    <t>942851363</t>
  </si>
  <si>
    <t>015793569</t>
  </si>
  <si>
    <t>xxpro_1999@outlook.com</t>
  </si>
  <si>
    <t>SOLICITO PARTICIPAR EN EL PROCESO CAS N° 023-2021/UGEL 05.ARH</t>
  </si>
  <si>
    <t>QUE CONTANDO CON LOS REQUISITOS CORRESPONDIENTES ES QUE ,SOLICITO PARTICIPAR EN EL PROCESO CAS N° 023-2021/UGEL 05.ARH ,ESPERANDO SER ATENDIDO .
ATENTAMENTE</t>
  </si>
  <si>
    <t>https://mesadepartesvirtual.ugel05.gob.pe/archivos/tramites/2021/Febrero/tr34f827a54b6c13eb337777c8800a88ba.pdf</t>
  </si>
  <si>
    <t>https://mesadepartesvirtual.ugel05.gob.pe/archivos/adjuntos/2021/Febrero/ad34f827a54b6c13eb337777c8800a88ba.pdf</t>
  </si>
  <si>
    <t>MPT2021-EXT-0011926</t>
  </si>
  <si>
    <t>AMADOR TICONA ROBLES</t>
  </si>
  <si>
    <t>29498164</t>
  </si>
  <si>
    <t>996847488</t>
  </si>
  <si>
    <t>amadorticonarobles@gmail.com</t>
  </si>
  <si>
    <t>PARTICIPAR EN EL PROCESO CAS N° 022-2021, EN EL CARGO DE COORDINADOR ADMINISTRATIVO DE IE</t>
  </si>
  <si>
    <t>SOLICITO SER ADMITIDO COMO POSTULANTE AL PROCESO CAS N° 022-2021, AL CARGO DE COORDINADOR ADMINISTRATIVO DE IE</t>
  </si>
  <si>
    <t>https://mesadepartesvirtual.ugel05.gob.pe/archivos/tramites/2021/Febrero/trca3835c790cb6aa3b14d9af19101e521.pdf</t>
  </si>
  <si>
    <t>https://mesadepartesvirtual.ugel05.gob.pe/archivos/adjuntos/2021/Febrero/adca3835c790cb6aa3b14d9af19101e521.pdf</t>
  </si>
  <si>
    <t>MPT2021-EXT-0011912</t>
  </si>
  <si>
    <t>ALEJANDRO ACOSTA SALAZAR</t>
  </si>
  <si>
    <t>43211797</t>
  </si>
  <si>
    <t>900259076</t>
  </si>
  <si>
    <t>acosta152010@gmail.com</t>
  </si>
  <si>
    <t>PARTICIPACIÓN EN LA CONVOCATORIA CAS 11</t>
  </si>
  <si>
    <t>SOLICITO PARTICIPAR  EN LA CONVOCATORIA PARA LA CONTRATACIÓN ADMINISTRATIVA DE SERVICIOS DE UN (01) PROFESIONAL II PARA EQUIPO ITINERANTE DE CONVIVENCIA ESCOLAR  CAS  11.</t>
  </si>
  <si>
    <t>https://mesadepartesvirtual.ugel05.gob.pe/archivos/tramites/2021/Febrero/tr0e15b221169d763fce070a7e709aa061.pdf</t>
  </si>
  <si>
    <t>https://mesadepartesvirtual.ugel05.gob.pe/archivos/adjuntos/2021/Febrero/ad0e15b221169d763fce070a7e709aa061.pdf</t>
  </si>
  <si>
    <t>MPT2021-EXT-0011922</t>
  </si>
  <si>
    <t>MONICA CECILIA CANALES NICHO</t>
  </si>
  <si>
    <t>15742735</t>
  </si>
  <si>
    <t>934884215</t>
  </si>
  <si>
    <t>monica_ceci27@hotmail.com</t>
  </si>
  <si>
    <t>SOLICITO: PARTICIPAR AL CAS 025-2021 COORDINADOR (A) EDUCATIVO PARA EL SERVICIO EDUCATIVO HOSPITALARIO DEL AMBITO DE LA UGEL 05</t>
  </si>
  <si>
    <t>ME ES GRATO DIRIGIRME A USTED PARA SALUDARLO CORDIALMENTE Y A LA VEZ SOLICITAR A LA PLAZA  DE CAS 025-2021 COORDINADOR (A) EDUCATIVO PARA EL SERVICIO EDUCATIVO 
 HOSPITALARIO DEL AMBITO DE LA UGEL 05, SIN OTRA PARTICULARIDAD ME DESPIDO.</t>
  </si>
  <si>
    <t>https://mesadepartesvirtual.ugel05.gob.pe/archivos/tramites/2021/Febrero/tr5b8059c04930c88f2faf15ba3f86f887.pdf</t>
  </si>
  <si>
    <t>https://mesadepartesvirtual.ugel05.gob.pe/archivos/adjuntos/2021/Febrero/ad5b8059c04930c88f2faf15ba3f86f887.pdf</t>
  </si>
  <si>
    <t>MPT2021-EXT-0011925</t>
  </si>
  <si>
    <t>JOSE LUIS CONDORI TORRES</t>
  </si>
  <si>
    <t>10467755</t>
  </si>
  <si>
    <t>993352959</t>
  </si>
  <si>
    <t>psjlct@gmail.com</t>
  </si>
  <si>
    <t>SOLICITO PARTICIPACIÓN EN PROCESO CAS Nº 012-2021-UGEL05/ARH PUESTO/CARGO: PSICÓLOGO</t>
  </si>
  <si>
    <t>https://mesadepartesvirtual.ugel05.gob.pe/archivos/tramites/2021/Febrero/trcee3fa57bf4cc8a8d1d74ad255d7f1d2.pdf</t>
  </si>
  <si>
    <t>https://mesadepartesvirtual.ugel05.gob.pe/archivos/adjuntos/2021/Febrero/adcee3fa57bf4cc8a8d1d74ad255d7f1d2.pdf</t>
  </si>
  <si>
    <t>MPT2021-EXT-0011930</t>
  </si>
  <si>
    <t>MIRIAM MIRTA VICENTE RIVERA</t>
  </si>
  <si>
    <t>21301823</t>
  </si>
  <si>
    <t>945128082</t>
  </si>
  <si>
    <t>miriamvcnt@gmail.com</t>
  </si>
  <si>
    <t>SOLICITO PARTICIPAR DE CONVOCATORIA CAS N°022-2021 DE COORDINADOR ADMINISTRATIVO</t>
  </si>
  <si>
    <t>SOLICITO PARTICIPAR DE CONVOCATORIA CAS N°022-2021 DE COORDINADOR ADMINISTRATIVO, ADJUNTO DOCUMENTACIÓN QUE ACREDITA FORMACIÓN Y EXPERIENCIA LABORAL.</t>
  </si>
  <si>
    <t>https://mesadepartesvirtual.ugel05.gob.pe/archivos/tramites/2021/Febrero/tr588c0cd9c21935edfaafebc529a8c5cf.pdf</t>
  </si>
  <si>
    <t>https://mesadepartesvirtual.ugel05.gob.pe/archivos/adjuntos/2021/Febrero/ad588c0cd9c21935edfaafebc529a8c5cf.pdf</t>
  </si>
  <si>
    <t>MPT2021-EXT-0011957</t>
  </si>
  <si>
    <t>AMALIA SANTILLAN ALCANTARA</t>
  </si>
  <si>
    <t>72611446</t>
  </si>
  <si>
    <t>922657864</t>
  </si>
  <si>
    <t>amaliasantillan95@gmail.com</t>
  </si>
  <si>
    <t>SOLICITO PARTICIPACION EN EL PROCESO CAS Nº 023 - 2021 - UGEL05.ARH
PUESTO / CARGO DE OFICINISTA</t>
  </si>
  <si>
    <t>SOLICITO MI PARTICIPACIÓN COMO POSTULANTE EN EL PROCESO DE SELECCIÓN PARA LA CONTRATACIÓN ADMINISTRATIVA DE SERVICIOS CAS Nº 023 - 2021 - UGEL05.ARH, EN EL PUESTO / CARGO DE OFICINISTA.
POR LO CUAL, ADJUNTO LOS SIGUIENTES DOCUMENTOS:
*ANEXO 01
*ANEXO 02
*SUSTENTO DE ANEXO 02 (CONSTANCIA DE ESTUDIO UNIVERSITARIO, CERTIFICACIONES Y CONSTANCIA DE TRABAJO)
*COPIA DE DNI 
*ANEXO 03, 04, 05, 06, 07, 08, 09 Y 10</t>
  </si>
  <si>
    <t>https://mesadepartesvirtual.ugel05.gob.pe/archivos/tramites/2021/Febrero/tr9110f0cfc08f6376d69ea5306c8da431.pdf</t>
  </si>
  <si>
    <t>https://mesadepartesvirtual.ugel05.gob.pe/archivos/adjuntos/2021/Febrero/ad9110f0cfc08f6376d69ea5306c8da431.pdf</t>
  </si>
  <si>
    <t>MPT2021-EXT-0011961</t>
  </si>
  <si>
    <t>GREGORIO ROJAS SACRAMENTO</t>
  </si>
  <si>
    <t>06565949</t>
  </si>
  <si>
    <t>946041592</t>
  </si>
  <si>
    <t>rojas_28_58@hotmail.com</t>
  </si>
  <si>
    <t>CONVOCATORIA CAS N°025-2021</t>
  </si>
  <si>
    <t>QUE TENIENDO CONOCIMIENTO DE LA CONVOCATORIA  CAS N°025-2021 DE COORDINADOR  EDUCATIVO PARA EL SERVICIO EDUCATIVO HOSPITALARIO RECURRO  CON LA FINALIDAD DE SOLICITAR  QUE ME CONSIDERE COMO POSTULANTE A LA MENCIONADA PLAZA, PARA LO CUAL CUMPLO CON LOS REQUISITOS EXIGIDOS POR SU DEPENDENCIA.</t>
  </si>
  <si>
    <t>https://mesadepartesvirtual.ugel05.gob.pe/archivos/tramites/2021/Febrero/tr790d175fc013be9ba54b2633bee0066b.pdf</t>
  </si>
  <si>
    <t>https://mesadepartesvirtual.ugel05.gob.pe/archivos/adjuntos/2021/Febrero/ad790d175fc013be9ba54b2633bee0066b.pdf</t>
  </si>
  <si>
    <t>MPT2021-EXT-0011904</t>
  </si>
  <si>
    <t>VICTOR ASTO VILCA</t>
  </si>
  <si>
    <t>41545016</t>
  </si>
  <si>
    <t>987302554</t>
  </si>
  <si>
    <t>victorastov@gmail.com</t>
  </si>
  <si>
    <t>PARTICIPAR DEL PROCESO CAS Nº 022-2021</t>
  </si>
  <si>
    <t>PARTICIPAR DEL PROCESO CAS Nº 022-2021 ;27 FOLIOS LA DOCUMENTACIÓN  ENVIADA.</t>
  </si>
  <si>
    <t>https://mesadepartesvirtual.ugel05.gob.pe/archivos/tramites/2021/Febrero/tra13821b19a2d4017ae87009337d5212f.pdf</t>
  </si>
  <si>
    <t>https://mesadepartesvirtual.ugel05.gob.pe/archivos/adjuntos/2021/Febrero/ada13821b19a2d4017ae87009337d5212f.pdf</t>
  </si>
  <si>
    <t>MPT2021-EXT-0011946</t>
  </si>
  <si>
    <t>LESSLY CUSI BENDEZU</t>
  </si>
  <si>
    <t>73045652</t>
  </si>
  <si>
    <t>918832133</t>
  </si>
  <si>
    <t>lesslycuzi@gmail.com</t>
  </si>
  <si>
    <t>SOLICITO PARTICIPACIÓN EN LA CONVOCATORIA, PARA LA CONTRATACIÓN ADMINISTRATIVA( PSICÓLOGA), EN EL PROCESO CAS N°009-2021 UGEL 05.ARH</t>
  </si>
  <si>
    <t>YO LESSLY CUSI BENDEZU,CON DNI 73045652,SOLICITO PARTICIPAR EN LA CONVOCATORIA PARA LA CONTRATACIÓN ADMINISTRATIVA DE SERVICIO DE (18) PROFESIONALES EN  PSICOLOGÍA ,EN EL MARCO DEL FORTALECIMIENTO DE LA GESTIÓN EN LA CONVIVENCIA ESCOLAR ,LA PREVENCIÓN Y ATENCIÓN DE VIOLENCIA CONTRA LOS NNA DE LAS INSTITUCIONES EDUCATIVAS UGEL05.</t>
  </si>
  <si>
    <t>https://mesadepartesvirtual.ugel05.gob.pe/archivos/tramites/2021/Febrero/trde59eb332ee930bd8b91a337bc352f27.pdf</t>
  </si>
  <si>
    <t>https://mesadepartesvirtual.ugel05.gob.pe/archivos/adjuntos/2021/Febrero/adde59eb332ee930bd8b91a337bc352f27.pdf</t>
  </si>
  <si>
    <t>MPT2021-EXT-0011928</t>
  </si>
  <si>
    <t>CHARLY PAUL BACA MARCHAN</t>
  </si>
  <si>
    <t>74444906</t>
  </si>
  <si>
    <t>936504893</t>
  </si>
  <si>
    <t>charlybm1994@gmail.com</t>
  </si>
  <si>
    <t>SOLICITO PARTICIPAR DEL PROCESO CONTRATACION CAS Nº 022-2021
PUESTO: COORDINADOR ADMINISTRATIVO PARA I.E.</t>
  </si>
  <si>
    <t>SOLICITO FORMALMENTE PARTICIPAR DEL PROCESO DE CONTRATACION CAS Nº 022-2021
PUESTO: COORDINADOR ADMINISTRATIVO PARA I.E. AL CUMPLIR LOS REQUISITOS Y FORMALIZAR
MI SOLICITUD CON EL ENVIO DE EXPEDIENTE</t>
  </si>
  <si>
    <t>https://mesadepartesvirtual.ugel05.gob.pe/archivos/tramites/2021/Febrero/tr93659cbcb567dfddca9201c2cc6fbf93.pdf</t>
  </si>
  <si>
    <t>https://mesadepartesvirtual.ugel05.gob.pe/archivos/adjuntos/2021/Febrero/ad93659cbcb567dfddca9201c2cc6fbf93.pdf</t>
  </si>
  <si>
    <t>MPT2021-EXT-0011945</t>
  </si>
  <si>
    <t>SALCEDO DIAZ</t>
  </si>
  <si>
    <t>44960499</t>
  </si>
  <si>
    <t>987816612</t>
  </si>
  <si>
    <t>961869054</t>
  </si>
  <si>
    <t>khelyn.fisic.dr@gmail.com</t>
  </si>
  <si>
    <t>PROFESIONAL DE TECNOLOGIA MEDICA PARA CEBE</t>
  </si>
  <si>
    <t>CAS 014</t>
  </si>
  <si>
    <t>CAS CONVOCATORIA  014 - 2021  
PROFESIONAL DE TECNOLOGIA MEDICA PARA CEBE</t>
  </si>
  <si>
    <t>https://mesadepartesvirtual.ugel05.gob.pe/archivos/tramites/2021/Febrero/tr05b937bd9b4d1ae2834247574e2823f7.pdf</t>
  </si>
  <si>
    <t>https://mesadepartesvirtual.ugel05.gob.pe/archivos/adjuntos/2021/Febrero/ad05b937bd9b4d1ae2834247574e2823f7.pdf</t>
  </si>
  <si>
    <t>MPT2021-EXT-0011934</t>
  </si>
  <si>
    <t>BEATRIZ OLENKA SARMIENTO BECERRA</t>
  </si>
  <si>
    <t>70254318</t>
  </si>
  <si>
    <t>957527299</t>
  </si>
  <si>
    <t>olesarmiento@gmail.com</t>
  </si>
  <si>
    <t>SOLICITO PLAZA VACANTE COMO SECRETARIA CAS - 024 - 2021 PARA FORTALECIMIENTO DE INSTITUCIONES EDUCATIVAS FOCALIZADAS.</t>
  </si>
  <si>
    <t>SOLICITO PLAZA VACANTE COMO SECRETARIA CAS- 024-2021 PARA FORTALECIMIENTO DE INSTITUCIONES EDUCATIVAS FOCALIZADAS POR CUMPLIR CON EL PERFIL Y LA EXPERIENCIA REQUERIDA PARA DICHO CARGO EL CUAL SUSTENTO EN MI CV.</t>
  </si>
  <si>
    <t>https://mesadepartesvirtual.ugel05.gob.pe/archivos/tramites/2021/Febrero/tr44a9e4225f40b4d2d2b14146cc3c18fd.pdf</t>
  </si>
  <si>
    <t>https://mesadepartesvirtual.ugel05.gob.pe/archivos/adjuntos/2021/Febrero/ad44a9e4225f40b4d2d2b14146cc3c18fd.pdf</t>
  </si>
  <si>
    <t>MPT2021-EXT-0011966</t>
  </si>
  <si>
    <t>JESSICA MARIANA BARRERA ARICA</t>
  </si>
  <si>
    <t>25715767</t>
  </si>
  <si>
    <t>014648982</t>
  </si>
  <si>
    <t>997088570</t>
  </si>
  <si>
    <t>barreraaricajessicamariana@gmail.com</t>
  </si>
  <si>
    <t>POSTULACIÓN A CAS 023-2021 OFICINISTA</t>
  </si>
  <si>
    <t>POR CUMPLIR CON LOS REQUISITOS ESTIPULADOS, SOLICITO SE ME EVALUÉ EN EL CARGO DE OFICINISTA CAS Nº 023-2021</t>
  </si>
  <si>
    <t>https://mesadepartesvirtual.ugel05.gob.pe/archivos/tramites/2021/Febrero/tr509e344ce37a7a710a1b5fc6d52e5347.pdf</t>
  </si>
  <si>
    <t>https://mesadepartesvirtual.ugel05.gob.pe/archivos/adjuntos/2021/Febrero/ad509e344ce37a7a710a1b5fc6d52e5347.pdf</t>
  </si>
  <si>
    <t>MPT2021-EXT-0011940</t>
  </si>
  <si>
    <t>FISHER FREDDY JUSTINIANO MEDINA</t>
  </si>
  <si>
    <t>40486122</t>
  </si>
  <si>
    <t>900738921</t>
  </si>
  <si>
    <t>fisher.psicoterapeuta@gmail.com</t>
  </si>
  <si>
    <t>SOLICITO PLAZA VACANTE CAS N° 009-2021/UGEL05.ARH – PROFESIONAL EN PSICOLOGÍA EN EL MARCO DEL FORTALECIMIENTO DE LA GESTIÓN DE LA CONVIVENCIA ESCOLAR, LA PREVENCIÓN Y LA ATENCIÓN DE LA VIOLENCIA CONTRA NIÑAS, NIÑOS Y ADOLESCENTES DE LAS INSTITUCIONES EDUCATIVAS DE LA JURISDICCIÓN DE LA UGEL 05</t>
  </si>
  <si>
    <t>CONSIDERANDO QUE SE ENCUENTRA VIGENTE LA PLAZA VACANTE CAS N° 009-2021/UGEL05.ARH Y CUMPLIENDO CON TODOS LOS REQUISITOS PARA EL PERFIL DEL PUESTO DE PROFESIONAL EN PSICOLOGÍA EN EL MARCO DEL FORTALECIMIENTO DE LA GESTIÓN DE LA CONVIVENCIA ESCOLAR, LA PREVENCIÓN Y LA ATENCIÓN DE LA VIOLENCIA CONTRA NIÑAS, NIÑOS Y ADOLESCENTES DE LAS INSTITUCIONES EDUCATIVAS DE LA JURISDICCIÓN DE LA UGEL 05, ADJUNTO TODOS LOS DOCUMENOS SOLICITADOS A FIN DE POSTULAR EN EL MENCIONADO PROCESO; RUEGO ACCEDER A MI PETICIÓN.</t>
  </si>
  <si>
    <t>https://mesadepartesvirtual.ugel05.gob.pe/archivos/tramites/2021/Febrero/trde464e696958db87d4f24100fc4ee922.pdf</t>
  </si>
  <si>
    <t>https://mesadepartesvirtual.ugel05.gob.pe/archivos/adjuntos/2021/Febrero/adde464e696958db87d4f24100fc4ee922.pdf</t>
  </si>
  <si>
    <t>MPT2021-EXT-0011956</t>
  </si>
  <si>
    <t>JOSé LUIS BAYES ALVARADO</t>
  </si>
  <si>
    <t>44274037</t>
  </si>
  <si>
    <t>921309934</t>
  </si>
  <si>
    <t>014583471</t>
  </si>
  <si>
    <t>arcangelbecquer@gmail.com</t>
  </si>
  <si>
    <t>CONVOCATORIA CAS - SECRETARIO</t>
  </si>
  <si>
    <t>DESEO POSTULAR PARA EL PUESTO DE SECRETARIO - CAS 024 - 2021.</t>
  </si>
  <si>
    <t>https://mesadepartesvirtual.ugel05.gob.pe/archivos/tramites/2021/Febrero/tr83123223c786d073abad167d31f01293.pdf</t>
  </si>
  <si>
    <t>https://mesadepartesvirtual.ugel05.gob.pe/archivos/adjuntos/2021/Febrero/ad83123223c786d073abad167d31f01293.pdf</t>
  </si>
  <si>
    <t>MPT2021-EXT-0011947</t>
  </si>
  <si>
    <t>LISSON WILFREDO ZEVALLOS SOLIS</t>
  </si>
  <si>
    <t>41918063</t>
  </si>
  <si>
    <t>015038768</t>
  </si>
  <si>
    <t>977564885</t>
  </si>
  <si>
    <t>lissonzs@gmail.com</t>
  </si>
  <si>
    <t>SOLICITO PLAZA PARA OFICINISTA  DE IIEE FOCALIZADAS CAS N 023</t>
  </si>
  <si>
    <t>SOLICITO PLAZA EN CAS N 023 OFICINISTA DE IIEE FOCALIZADAS</t>
  </si>
  <si>
    <t>https://mesadepartesvirtual.ugel05.gob.pe/archivos/tramites/2021/Febrero/trb0b727b9339cca1f6bbfa91db69aa113.pdf</t>
  </si>
  <si>
    <t>https://mesadepartesvirtual.ugel05.gob.pe/archivos/adjuntos/2021/Febrero/adb0b727b9339cca1f6bbfa91db69aa113.pdf</t>
  </si>
  <si>
    <t>MPT2021-EXT-0011938</t>
  </si>
  <si>
    <t>CARINA DOLORES NAJARRO RIVERA</t>
  </si>
  <si>
    <t>42405621</t>
  </si>
  <si>
    <t>933412304</t>
  </si>
  <si>
    <t>933412398</t>
  </si>
  <si>
    <t>carinajarro1984@gmail.com</t>
  </si>
  <si>
    <t>CONVOCATORIA CAS N°023-2021-UGEL05/ARH</t>
  </si>
  <si>
    <t>YO LA SEÑORA CARINA DOLORES NAJARRO RIVERA CON DNI 42405621, SOLICITO PARTICIPAR EN EL PROCESO CAS N°023-2021-UGEL05/ARH PARA EL PUESTO DE OFICINISTA, PARA LO CUAL ADJUNTO EL ARCHIVO EN PDF QUE CONTIENE LA CARTA 001-2021, LA FICHA HOJA DE VIDA Y DEMAS ANEXOS, ASI COMO LA INFORMACIÓN CORRESPONDIENTE A MI FORMACION ACADÉMICA Y EXPERIENCIA LABORAL.</t>
  </si>
  <si>
    <t>https://mesadepartesvirtual.ugel05.gob.pe/archivos/tramites/2021/Febrero/tr48d6392b483c62734c8c63427c186b5c.pdf</t>
  </si>
  <si>
    <t>https://mesadepartesvirtual.ugel05.gob.pe/archivos/adjuntos/2021/Febrero/ad48d6392b483c62734c8c63427c186b5c.pdf</t>
  </si>
  <si>
    <t>MPT2021-EXT-0011943</t>
  </si>
  <si>
    <t>MIGUEL ANGEL INGA HUAMANI</t>
  </si>
  <si>
    <t>43775292</t>
  </si>
  <si>
    <t>989761218</t>
  </si>
  <si>
    <t>miguelih86@hotmail.com</t>
  </si>
  <si>
    <t>SOLICITO PARTICIPAR EN LA CONVOCATORIA CAPS 022 - COORDINADOR ADMINISTRATIVO</t>
  </si>
  <si>
    <t>SIENDO EGRESADO  DE LA UNIVERSIDAD DE LA CARRERA CIENCIAS ADMINISTRATIVAS, SOLICITÓ PARTICIPAR EN LA CONVOCATORIA CAPS 02
CUMPLIENDO CON LOS REQUISITOS SOLICITADOS,</t>
  </si>
  <si>
    <t>https://mesadepartesvirtual.ugel05.gob.pe/archivos/tramites/2021/Febrero/tr5d378f0871348375b4766508e01a8fb9.pdf</t>
  </si>
  <si>
    <t>https://mesadepartesvirtual.ugel05.gob.pe/archivos/adjuntos/2021/Febrero/ad5d378f0871348375b4766508e01a8fb9.pdf</t>
  </si>
  <si>
    <t>MPT2021-EXT-0011953</t>
  </si>
  <si>
    <t>EDITH CAROL ALCALA QUISPE</t>
  </si>
  <si>
    <t>46191662</t>
  </si>
  <si>
    <t>926684383</t>
  </si>
  <si>
    <t>016874902</t>
  </si>
  <si>
    <t>caredy2018@gmail.com</t>
  </si>
  <si>
    <t>SOLICITO PARTICIPAR DE LA CONVOCATORIA DE PROCESO CAS N° 023-2021  PARA  LA CONTRATACIÓN ADMINISTRATIVA DE SERVICIOS DE TRECE (13) OFICINISTAS .</t>
  </si>
  <si>
    <t>QUE CUMPLIENDO CON LOS REQUISITOS ESTABLECIDOS  SOLICITO ME CONSIDEREN EN EL PROCESO  CAS- 023 , YA QUE CUENTO CON LA EXPERIENCIA REQUERIDA  Y TENGO DISPONIBILIDAD INMEDIATA .</t>
  </si>
  <si>
    <t>https://mesadepartesvirtual.ugel05.gob.pe/archivos/tramites/2021/Febrero/tr1fd79fa5364785b2ee864825e92dd324.pdf</t>
  </si>
  <si>
    <t>https://mesadepartesvirtual.ugel05.gob.pe/archivos/adjuntos/2021/Febrero/ad1fd79fa5364785b2ee864825e92dd324.pdf</t>
  </si>
  <si>
    <t>MPT2021-EXT-0011949</t>
  </si>
  <si>
    <t>JESUS IVAN CUYA VILCA</t>
  </si>
  <si>
    <t>46728718</t>
  </si>
  <si>
    <t>966168614</t>
  </si>
  <si>
    <t>943567263</t>
  </si>
  <si>
    <t>accarwaycuya@gmail.com</t>
  </si>
  <si>
    <t>PARTICIPAR EN LA CONVOCATORIA CAS N° 023-2021/UGEL 05</t>
  </si>
  <si>
    <t>CUMPLIENDO CON LOS  REQUISITOS  SOLICITO:PARTICIPAR EN LA CONVOCATORIA CAS N° 023-2021/UGEL 05</t>
  </si>
  <si>
    <t>https://mesadepartesvirtual.ugel05.gob.pe/archivos/tramites/2021/Febrero/trf20a3396a56b6d3660350c23f046e97b.pdf</t>
  </si>
  <si>
    <t>https://mesadepartesvirtual.ugel05.gob.pe/archivos/adjuntos/2021/Febrero/adf20a3396a56b6d3660350c23f046e97b.pdf</t>
  </si>
  <si>
    <t>MPT2021-EXT-0011939</t>
  </si>
  <si>
    <t>MELITZA DIGNA SUSANO HUERTAS</t>
  </si>
  <si>
    <t>70836939</t>
  </si>
  <si>
    <t>964190463</t>
  </si>
  <si>
    <t>melitzasusano@gmail.com</t>
  </si>
  <si>
    <t>SOLICITO PARTICIPAR EN EL PROCESO CAS N° 009-2021  PARA LA CONTRATACIÓN DE PROFESIONAL EN PSICOLOGÍA .</t>
  </si>
  <si>
    <t>SOLICITO PARTICIPAR EN EL PROCESO CAS N° 009-2021  PARA LA CONTRATACIÓN DE PROFESIONAL EN PSICOLOGÍA EN LA UGEL 05.</t>
  </si>
  <si>
    <t>https://mesadepartesvirtual.ugel05.gob.pe/archivos/tramites/2021/Febrero/tr0ae8f3b8264f94fd063b10d44cbb29eb.pdf</t>
  </si>
  <si>
    <t>https://mesadepartesvirtual.ugel05.gob.pe/archivos/adjuntos/2021/Febrero/ad0ae8f3b8264f94fd063b10d44cbb29eb.pdf</t>
  </si>
  <si>
    <t>MPT2021-EXT-0011951</t>
  </si>
  <si>
    <t>EDITH BALDEÓN ROJAS</t>
  </si>
  <si>
    <t>04066062</t>
  </si>
  <si>
    <t>966349420</t>
  </si>
  <si>
    <t>edith_abogados@hotmail.com</t>
  </si>
  <si>
    <t>SOLICITO PARTICIPAR EN LA CONVOCATORIA CAS N° 023-2021, PARA EL PUESTO DE OFICINISTA.</t>
  </si>
  <si>
    <t>QUE DE ACUERDO A LA PUBLICACIÓN  EN LA PÁGINA OFICIAL DE LA UGEL 05, SOLICITO A SU DESPACHO PARTICIPAR EN LA  CONVOCATORIA   
CAS N° 023-2021, PARA EL PUESTO DE OFICINISTA, ADJUNTO AL PRESENTE LOS REQUISITOS CORRESPONDIENTES EN FORMATO PDF.</t>
  </si>
  <si>
    <t>https://mesadepartesvirtual.ugel05.gob.pe/archivos/tramites/2021/Febrero/tre5b185b5d474c387d374092ad3b305d1.pdf</t>
  </si>
  <si>
    <t>https://mesadepartesvirtual.ugel05.gob.pe/archivos/adjuntos/2021/Febrero/ade5b185b5d474c387d374092ad3b305d1.pdf</t>
  </si>
  <si>
    <t>MPT2021-EXT-0011950</t>
  </si>
  <si>
    <t>LLANOS ALAGON</t>
  </si>
  <si>
    <t>47636482</t>
  </si>
  <si>
    <t>917050801</t>
  </si>
  <si>
    <t>marcos_1318@hotmail.com</t>
  </si>
  <si>
    <t>ADJUNTO EXPEDIENTES PARA SU POSTERIOR EVALUACIÓN.</t>
  </si>
  <si>
    <t>SOLICITO SE EVALUE MI EXPEDIENTE PARA EL CAS N° 022-2021 PARA EL PUESTO DE COORDINADOR ADMINISTRATIVO</t>
  </si>
  <si>
    <t>https://mesadepartesvirtual.ugel05.gob.pe/archivos/tramites/2021/Febrero/tr52540f18df1d1195c58c25cd9b6d6b59.pdf</t>
  </si>
  <si>
    <t>https://mesadepartesvirtual.ugel05.gob.pe/archivos/adjuntos/2021/Febrero/ad52540f18df1d1195c58c25cd9b6d6b59.pdf</t>
  </si>
  <si>
    <t>MPT2021-EXT-0011952</t>
  </si>
  <si>
    <t>JEAN PIERRE PINTO TINTAYA</t>
  </si>
  <si>
    <t>47123910</t>
  </si>
  <si>
    <t>989423558</t>
  </si>
  <si>
    <t>jean.pinto.tintaya@gmail.com</t>
  </si>
  <si>
    <t>SOLICITO PARTICIPAR EN LA CONVOCATORIA CAS N° 022 - 2021.</t>
  </si>
  <si>
    <t>SOLICITO AL COMITE CAS DE LA UGEL 05 , PARTICIPAR EN LA CONVOCATORIA CAS N° 022 - 2021, POR CUMPLIR CON TODOS LOS REQUISITOS  MENCIONADOS.</t>
  </si>
  <si>
    <t>https://mesadepartesvirtual.ugel05.gob.pe/archivos/tramites/2021/Febrero/tr898ad017daf1fcefc001957fe12e8ee5.pdf</t>
  </si>
  <si>
    <t>https://mesadepartesvirtual.ugel05.gob.pe/archivos/adjuntos/2021/Febrero/ad898ad017daf1fcefc001957fe12e8ee5.pdf</t>
  </si>
  <si>
    <t>MPT2021-EXT-0011960</t>
  </si>
  <si>
    <t>SOLANSH NADIA SAUÑI VENANCIO</t>
  </si>
  <si>
    <t>47864337</t>
  </si>
  <si>
    <t>946023233</t>
  </si>
  <si>
    <t>kumicocarolinasaunivenancio@gmail.com</t>
  </si>
  <si>
    <t>SOLICITO PLAZA VACANTE PARA LA CONTRATACIÓN ADMINISTRATIVA DE SERVICIOS DE  PROFESIONALES EN PSICOLOGÍA EN EL MARCO DEL
FORTALECIMIENTO DE LA GESTIÓN DE LA CONVIVENCIA ESCOLAR, LA PREVENCIÓN Y LA ATENCIÓN DE LA VIOLENCIA CONTRA NIÑAS, NIÑOS Y ADOLESCENTES DE LAS INSTITUCIONES EDUCATIVAS DE LA JURISDICCIÓN DE LA UGEL 05.</t>
  </si>
  <si>
    <t>ME PRESENTO ANTE USTEDES PARA SOLICITARLES UNA PLAZA VACANTE COMO PROFESIONAL EN PSICOLOGÍA, POR SER UNA EGRESADA EN PSICOLOGÍA  , CON CAPACITACIÓN Y EXPERIENCIA LABORAL.
ASIMISMO PIDO A UD. ACCEDER A MI PETICIÓN POR SER DE JUSTICIA.</t>
  </si>
  <si>
    <t>https://mesadepartesvirtual.ugel05.gob.pe/archivos/tramites/2021/Febrero/trff1cc72fb7c5a81f2fd65d11b10188c0.pdf</t>
  </si>
  <si>
    <t>https://mesadepartesvirtual.ugel05.gob.pe/archivos/adjuntos/2021/Febrero/adff1cc72fb7c5a81f2fd65d11b10188c0.pdf</t>
  </si>
  <si>
    <t>MPT2021-EXT-0011962</t>
  </si>
  <si>
    <t>SOLEDAD ASTUHUAMAN ARTICA</t>
  </si>
  <si>
    <t>47234659</t>
  </si>
  <si>
    <t>917223843</t>
  </si>
  <si>
    <t>sa.artica@gmail.com</t>
  </si>
  <si>
    <t>QUE TENIENDO DE CONOCIMIENTO EL SOBRE  CONVOCATORIA PARA LA CONTRATACIÓN ADMINISTRATIVA DE SERVICIOS DE QUINCE (15) COORDINADORES ADMINISTRATIVOS DE I.E PARA EL FORTALECIMIENTO DE LAS INSTITUCIONES EDUCATIVAS FOCALIZADAS PARA LA MEJORA DE SU GESTIÓN A TRAVÉS DE LA CONTRATACIÓN DE PERSONAL ADMINISTRATIVO PRIORIZADO, POSTULO A LA PLAZA ADJUNTANDO LOS REQUISITOS DETERMINADOS.</t>
  </si>
  <si>
    <t>https://mesadepartesvirtual.ugel05.gob.pe/archivos/tramites/2021/Febrero/tre6e37973ac8c59e35ece282428095100.pdf</t>
  </si>
  <si>
    <t>https://mesadepartesvirtual.ugel05.gob.pe/archivos/adjuntos/2021/Febrero/ade6e37973ac8c59e35ece282428095100.pdf</t>
  </si>
  <si>
    <t>MPT2021-EXT-0011975</t>
  </si>
  <si>
    <t>GLADYS RIVERA BOLAñOS</t>
  </si>
  <si>
    <t>06433958</t>
  </si>
  <si>
    <t>939395440</t>
  </si>
  <si>
    <t>beatroa@gmail.com</t>
  </si>
  <si>
    <t>SOLICITO PARTICIPAR AL PROCESO DE SELECCION CAS- 009-2021</t>
  </si>
  <si>
    <t>CONSIDERANDO QUE EXISTE UNA PLAZA VACANTE EN EL PROCESO CAS N° 009  UGEL S /ALH. SOLICITO PARTICIPAR EL CARGO DE PSICOLOGA PARA DICHA CONVOCATORIA Y CUMPLIENDO CON LO REUNIDO PARA EL PUESTO Y ADJUNTANDO EL SUSTENTO DE ELLO.
PIDO POR SER DE JUSTICIA CONSIDERA MI PETICION</t>
  </si>
  <si>
    <t>https://mesadepartesvirtual.ugel05.gob.pe/archivos/tramites/2021/Febrero/tr31a8a8fe97a781e2588a2eeba8f6ced5.pdf</t>
  </si>
  <si>
    <t>https://mesadepartesvirtual.ugel05.gob.pe/archivos/adjuntos/2021/Febrero/ad31a8a8fe97a781e2588a2eeba8f6ced5.pdf</t>
  </si>
  <si>
    <t>MPT2021-EXT-0011978</t>
  </si>
  <si>
    <t>PATRICIA LIRIA TAPIA PEÑA</t>
  </si>
  <si>
    <t>42090433</t>
  </si>
  <si>
    <t>945482034</t>
  </si>
  <si>
    <t>patricia_tapia10@hotmail.com</t>
  </si>
  <si>
    <t>SOLICITO POSTULAR A LA CONVOCATORIA CAS N° 12 PARA EL PUESTO DE PSICOLOGO DE LA INSTITUCIONES EDUCATICAS JEC</t>
  </si>
  <si>
    <t>ME ES GRATO DIRIGIRME A UD. PARA SOLICITAR MI PARTICIPACIÓN PARA EL PROCESO DE CONVOCATORIA CAS N°12 PARA EL PUESTO DE PSICÓLOGO EN LAS I.E. DE LA JORNADA ESCOLAR COMPLETA.</t>
  </si>
  <si>
    <t>https://mesadepartesvirtual.ugel05.gob.pe/archivos/tramites/2021/Febrero/trb33352f6fb0c88be95fac7a541d9604f.pdf</t>
  </si>
  <si>
    <t>https://mesadepartesvirtual.ugel05.gob.pe/archivos/adjuntos/2021/Febrero/adb33352f6fb0c88be95fac7a541d9604f.pdf</t>
  </si>
  <si>
    <t>MPT2021-EXT-0011968</t>
  </si>
  <si>
    <t>SAAVEDRA TORRES</t>
  </si>
  <si>
    <t>04084387</t>
  </si>
  <si>
    <t>985959282</t>
  </si>
  <si>
    <t>980054166</t>
  </si>
  <si>
    <t>geral.kris@outlook.com</t>
  </si>
  <si>
    <t>SOLICITO SER CONSIDERADA AL PROCESO DE CONVOCATORIAS CAS DE LAS IIEE FOCALIZADAS.</t>
  </si>
  <si>
    <t>POR CONSIDERARME CAPAZ DE DESEMPEÑAR EL CARGO DE OFICINISTA EN LA INSTITUCIÓN QUE UD. ME DESIGNE  Y POR TENER EXPERIENCIA EN TRABAJAR EN UNA I.E. ACORDE A LO QUE REQUIERE ME PRESENTO ANTE UD.</t>
  </si>
  <si>
    <t>https://mesadepartesvirtual.ugel05.gob.pe/archivos/tramites/2021/Febrero/trf5c65c2f4716aedae4189871fb84473a.pdf</t>
  </si>
  <si>
    <t>https://mesadepartesvirtual.ugel05.gob.pe/archivos/adjuntos/2021/Febrero/adf5c65c2f4716aedae4189871fb84473a.pdf</t>
  </si>
  <si>
    <t>MPT2021-EXT-0011965</t>
  </si>
  <si>
    <t>YENNY MERCEDES SALVATIERRA CONDEZO</t>
  </si>
  <si>
    <t>22674360</t>
  </si>
  <si>
    <t>927970320</t>
  </si>
  <si>
    <t>955418501</t>
  </si>
  <si>
    <t>kljk-us@hotmail.com</t>
  </si>
  <si>
    <t>SOLICITO PARTICIPAR EN LA CONVOCATORIA CAS Nº 009 - 2021 PROFESIONAL EN PSICOLOGÍA</t>
  </si>
  <si>
    <t>QUE CUMPLIENDO CON LOS REQUISITOS, SOLICITO PARTICIPAR EN EL PROCESO CAS Nº 009 - 2021 PARA EL PUESTO DE PROFESIONAL EN PSICOLOGÍA.</t>
  </si>
  <si>
    <t>https://mesadepartesvirtual.ugel05.gob.pe/archivos/tramites/2021/Febrero/tr21bc659f15e35720a47b7c4cabe348a8.pdf</t>
  </si>
  <si>
    <t>https://mesadepartesvirtual.ugel05.gob.pe/archivos/adjuntos/2021/Febrero/ad21bc659f15e35720a47b7c4cabe348a8.pdf</t>
  </si>
  <si>
    <t>MPT2021-EXT-0011980</t>
  </si>
  <si>
    <t>ELIZABETH SOTO CANCHAYA</t>
  </si>
  <si>
    <t>43019424</t>
  </si>
  <si>
    <t>980356427</t>
  </si>
  <si>
    <t>990414722</t>
  </si>
  <si>
    <t>esotoc.ps29@gmail.com</t>
  </si>
  <si>
    <t>SOLICITO PARTICIPACIÓN EN PROCESO CAS N° 009-2021-UGEL05/ARH - SERVICIOS DE PSICÓLOGO PARA EL FORTALECIMIENTO DE LA GESTIÓN DE LA CONVIVENCIA ESCOLAR, LA PREVENCIÓN Y LA ATENCIÓN DE LA VIOLENCIA CONTRA NIÑAS, NIÑOS Y ADOLESCENTES.</t>
  </si>
  <si>
    <t>QUE, CUMPLIENDO CON LOS REQUISITOS GENERALES Y ESPECÍFICOS SOLICITO MI PARTICIPACIÓN COMO POSTULANTE EN EL PROCESO DE SELECCIÓN PARA LA CONTRATACIÓN ADMINISTRATIVA DE SERVICIOS DE PSICÓLOGO PARA EL FORTALECIMIENTO DE LA GESTIÓN DE LA CONVIVENCIA ESCOLAR, LA PREVENCIÓN Y LA ATENCIÓN DE LA VIOLENCIA CONTRA NIÑAS, NIÑOS Y ADOLESCENTES REGULADO POR EL  DECRETO LEGISLATIVO Nº 1057, LEY Nº 29849 Y SU REGLAMENTO APROBADO POR EL DECRETO SUPREMO Nº 075-2008-PCM Y MODIFICADO POR EL DECRETO SUPREMO N° 065-2011-PCM, AL CUAL RUEGO DISPONER A QUIEN CORRESPONDA MI EXPEDIENTE AGRADECIENDO DE ANTEMANO POR SER DE JUSTICIA.</t>
  </si>
  <si>
    <t>https://mesadepartesvirtual.ugel05.gob.pe/archivos/tramites/2021/Febrero/tr71da9abac01ba55fd7004ff295df2c3a.pdf</t>
  </si>
  <si>
    <t>https://mesadepartesvirtual.ugel05.gob.pe/archivos/adjuntos/2021/Febrero/ad71da9abac01ba55fd7004ff295df2c3a.pdf</t>
  </si>
  <si>
    <t>MPT2021-EXT-0011976</t>
  </si>
  <si>
    <t>YANET FERREL MIRANDA</t>
  </si>
  <si>
    <t>45553445</t>
  </si>
  <si>
    <t>956121941</t>
  </si>
  <si>
    <t>986858721</t>
  </si>
  <si>
    <t>yanetferrel89@gmail.com</t>
  </si>
  <si>
    <t>PROCESO CAS N° 023-2021/UGEL05.ARH</t>
  </si>
  <si>
    <t>PARTICIPAR EN LA CONVOCATORIA PROCESO CAS N° 023-2021/UGEL05.ARH</t>
  </si>
  <si>
    <t>https://mesadepartesvirtual.ugel05.gob.pe/archivos/tramites/2021/Febrero/tra922f144ceb1a5fc3fb45e577e766024.pdf</t>
  </si>
  <si>
    <t>https://mesadepartesvirtual.ugel05.gob.pe/archivos/adjuntos/2021/Febrero/ada922f144ceb1a5fc3fb45e577e766024.pdf</t>
  </si>
  <si>
    <t>MPT2021-EXT-0011971</t>
  </si>
  <si>
    <t>ROCIO PETY MONTALVO ALVAREZ</t>
  </si>
  <si>
    <t>46898808</t>
  </si>
  <si>
    <t>966794257</t>
  </si>
  <si>
    <t>936495417</t>
  </si>
  <si>
    <t>montalvoalvarezr@gmail.com</t>
  </si>
  <si>
    <t>BUENAS TARDES, LE SALUDA ROCIO MONTALVO, ME COMUNICO CON USTED YA QUE ME ENCUENTRO INTERESADA EN POSTULAR A UNA DE SUS VACANTES DE SECRETARIA (CAS Nº 024-2021), Y ES POR ELLO QUE ADJUNTO LA DOCUMENTACIÓN RESPECTIVA PARA EL PROCESO.</t>
  </si>
  <si>
    <t>ME ENCUENTRO INTERESADA EN POSTULAR A SU INSTITUCIÓN, YA QUE ES UNA ENTIDAD MUY IMPORTANTE, DONDE SE QUE PUEDO APRENDER MUCHO MAS, ADEMAS DE PONER EN PRACTICA MIS CONOCIMIENTOS Y HABILIDADES.</t>
  </si>
  <si>
    <t>https://mesadepartesvirtual.ugel05.gob.pe/archivos/tramites/2021/Febrero/trb67f7898ba3c8a0935de37cf8099dbd5.pdf</t>
  </si>
  <si>
    <t>https://mesadepartesvirtual.ugel05.gob.pe/archivos/adjuntos/2021/Febrero/adb67f7898ba3c8a0935de37cf8099dbd5.pdf</t>
  </si>
  <si>
    <t>MPT2021-EXT-0011986</t>
  </si>
  <si>
    <t>SANDY ARLENY VARGAS FLORES</t>
  </si>
  <si>
    <t>76503202</t>
  </si>
  <si>
    <t>961878383</t>
  </si>
  <si>
    <t>924755443</t>
  </si>
  <si>
    <t>sandyvargasf@gmail.com</t>
  </si>
  <si>
    <t>SOLICITO PARTICIPACIÓN EN EL PROCESO CAS N°023 - 2021 UGEL 05/ARH PUESTO: OFICINISTAS PARA EL FORTALECIMIENTO DE I.E. FOCALIZADAS.</t>
  </si>
  <si>
    <t>MEDIANTE LA PRESENTE HAGO LLEGAR MI SOLICITUD AL PROCESO CAS N°023- 2021 UGEL 05/ARH PUESTO: OFICINISTAS PARA EL FORTALECIMIENTO DE I.E. FOCALIZADAS, CUMPLIENDO CON TODOS LOS LINEAMIENTOS ESTABLECIDOS.</t>
  </si>
  <si>
    <t>https://mesadepartesvirtual.ugel05.gob.pe/archivos/tramites/2021/Febrero/tr2cfcd0200324879c5874c7c327acb0bd.pdf</t>
  </si>
  <si>
    <t>https://mesadepartesvirtual.ugel05.gob.pe/archivos/adjuntos/2021/Febrero/ad2cfcd0200324879c5874c7c327acb0bd.pdf</t>
  </si>
  <si>
    <t>MPT2021-EXT-0011989</t>
  </si>
  <si>
    <t>LIZET CAROLINA ROMERO FALCON</t>
  </si>
  <si>
    <t>70469097</t>
  </si>
  <si>
    <t>921214988</t>
  </si>
  <si>
    <t>kisharomeliz5@gmail.com</t>
  </si>
  <si>
    <t>SOLICITA PARTICIPACIÓN EN PROCESO CAS Nº 023-2021-UGEL05/ARH, PUESTO/CARGO: OFICINISTA DE IE.</t>
  </si>
  <si>
    <t>POR MEDIO DEL PRESENTE DOCUMENTO Y CON EL DEBIDO RESPETO ANTE UD. ESTIMADO DIRECTOR DE LA UGEL 05, ME PRESENTO Y EXPONGO LO SIGUIENTE:
QUE, HABIENDO VISTO EN LA PAGINA WEB DE VUESTRA INSTITUCIÓN LA CONVOCATORIA CAS N° 0023-2021, PARA EL PUESTO DE OFICINISTA DE IE. SOLICITO PARTICIPAR EN DICHA CONVOCATORIA, PUESTO QUE REÚNO LAS CONDICIONES SEGÚN SE DETALLA EN EL PERFIL, PARA ELLO PRESENTO MI HOJA DE VIDA DOCUMENTADA.</t>
  </si>
  <si>
    <t>https://mesadepartesvirtual.ugel05.gob.pe/archivos/tramites/2021/Febrero/tre6f0363ef1a0b792a5f945ceaf51ed0b.pdf</t>
  </si>
  <si>
    <t>https://mesadepartesvirtual.ugel05.gob.pe/archivos/adjuntos/2021/Febrero/ade6f0363ef1a0b792a5f945ceaf51ed0b.pdf</t>
  </si>
  <si>
    <t>MPT2021-EXT-0011993</t>
  </si>
  <si>
    <t>ETHEL NEVADO ZANABRIA</t>
  </si>
  <si>
    <t>47537467</t>
  </si>
  <si>
    <t>957468626</t>
  </si>
  <si>
    <t>116926623</t>
  </si>
  <si>
    <t>etneza.1@gmail.com</t>
  </si>
  <si>
    <t>SOLICITO PARTICIPAR EN EL PROCESO DE SELECCIÓN DE LA CONVOCATORIA CAS Nº 009-2021/UGEL 05.ARH. CUYA DENOMINACIÓN DEL PUESTO ES PROFESIONAL EN PSICOLOGÍA.</t>
  </si>
  <si>
    <t>ME ACERCO RESPETUOSAMENTE A SU DESPACHO PARA SALUDARLO CORDIALMENTE Y SOLICITAR SE ME CONSIDERE PARTICIPAR EN EL PROCESO DE SELECCIÓN DE LA CONVOCATORIA CAS N.º 009-2021/UGEL 05.ARH. CUYA DENOMINACIÓN DEL PUESTO ES PROFESIONAL EN PSICOLOGÍA, Y, HACER BIEN EN RECEPCIONAR MI HOJA DE VIDA DOCUMENTADA, ENTREGADA EN LA MESA DE PARTES VIRTUAL DE LA DISTINGUIDA INSTITUCIÓN QUE UD. DIRIGE, LA UGEL Nº 05.
RUEGO ACCEDER A MI PETICIÓN POR SER JUSTA Y DE LEY.</t>
  </si>
  <si>
    <t>https://mesadepartesvirtual.ugel05.gob.pe/archivos/tramites/2021/Febrero/tr6a99f508c2980c7ae044d185e7c98a05.pdf</t>
  </si>
  <si>
    <t>https://mesadepartesvirtual.ugel05.gob.pe/archivos/adjuntos/2021/Febrero/ad6a99f508c2980c7ae044d185e7c98a05.pdf</t>
  </si>
  <si>
    <t>MPT2021-EXT-0012074</t>
  </si>
  <si>
    <t>JANET LOURDES VALERIO SILVESTRE</t>
  </si>
  <si>
    <t>40753402</t>
  </si>
  <si>
    <t>979572725</t>
  </si>
  <si>
    <t>valeriosilvestre@gmail.com</t>
  </si>
  <si>
    <t>SOLICITO PARTICIPAR EN EL PROCESO CAS N° 009-2021 PARA EL PUESTO DE PROFESIONAL EN PSICOLOGÍA</t>
  </si>
  <si>
    <t>QUE HABIÉNDOSE REALIZADO LA CONVOCATORIA CAS N° 009-2021 PARA LA CONTRATACIÓN DE PROFESIONALES DE PSICOLOGÍA EN EL MARCO DEL FORTALECIMIENTO DE LA GESTIÓN DE LA CONVIVENCIA ESCOLAR, LA PREVENCIÓN Y LA ATENCIÓN DE LA VIOLENCIA CONTRA NIÑAS, NIÑOS Y ADOLESCENTES DE LAS INSTITUCIONES EDUCATIVAS  DE LA JURISDICCIÓN DE LA UGEL 05; SOLICITO PARTICIPAR DE DICHA CONVOCATORIA AL CUMPLIR CON EL PERFIL REQUERIDO.</t>
  </si>
  <si>
    <t>https://mesadepartesvirtual.ugel05.gob.pe/archivos/tramites/2021/Febrero/tr46417115c05ea34f4a9b064c7be529e6.pdf</t>
  </si>
  <si>
    <t>https://mesadepartesvirtual.ugel05.gob.pe/archivos/adjuntos/2021/Febrero/ad46417115c05ea34f4a9b064c7be529e6.pdf</t>
  </si>
  <si>
    <t>MPT2021-EXT-0012009</t>
  </si>
  <si>
    <t>LUIS ALEXANDER IZQUIERDO SARMIENTO</t>
  </si>
  <si>
    <t>70832678</t>
  </si>
  <si>
    <t>937151159</t>
  </si>
  <si>
    <t>alexanderizquierdosarmiento@gmail.com</t>
  </si>
  <si>
    <t>PARTICIPACIÓN DE CONVOCATORIA CAS N° 023-2021/UGEL05.ARH</t>
  </si>
  <si>
    <t>SOLICITO QUE CONSIDEREN MI PARTICIPACIÓN COMO POSTULANTE PARA LA CONVOCATORIA CAS N°23-2021/UGEL05.ARH - PUESTO/CARGO: OFICINISTAS</t>
  </si>
  <si>
    <t>https://mesadepartesvirtual.ugel05.gob.pe/archivos/tramites/2021/Febrero/tr4a9d392ec61fc4bb4dab4124719dddc8.pdf</t>
  </si>
  <si>
    <t>https://mesadepartesvirtual.ugel05.gob.pe/archivos/adjuntos/2021/Febrero/ad4a9d392ec61fc4bb4dab4124719dddc8.pdf</t>
  </si>
  <si>
    <t>MPT2021-EXT-0012013</t>
  </si>
  <si>
    <t>CARMEN GRACIELA ARIAS NAVARRO</t>
  </si>
  <si>
    <t>07896109</t>
  </si>
  <si>
    <t>953022649</t>
  </si>
  <si>
    <t>carmen.ariasnavarro@hotmail.com</t>
  </si>
  <si>
    <t>SOLICITO PARTICIPACION DE CONTRATO CAS Nº 022-2021
PUESTO: COORDINADOR ADMINISTRATIVO</t>
  </si>
  <si>
    <t>SOLICITO PARTICIPACION DE CONTRATO CAS Nº 022-2021
PUESTO: COORDINADOR ADMINISTRATIVO AL CUMPLIR CON LOS REQUISITOS
Y FORMALIZAR CON EL EXPEDIENTE PRESENTADO</t>
  </si>
  <si>
    <t>https://mesadepartesvirtual.ugel05.gob.pe/archivos/tramites/2021/Febrero/tr392f55c9ef445483be798d304a63f0f1.pdf</t>
  </si>
  <si>
    <t>https://mesadepartesvirtual.ugel05.gob.pe/archivos/adjuntos/2021/Febrero/ad392f55c9ef445483be798d304a63f0f1.pdf</t>
  </si>
  <si>
    <t>MPT2021-EXT-0012006</t>
  </si>
  <si>
    <t>FLOR DE MARIA BORJAS CUN</t>
  </si>
  <si>
    <t>09291657</t>
  </si>
  <si>
    <t>917536202</t>
  </si>
  <si>
    <t>fmbcun2@hotmail.com</t>
  </si>
  <si>
    <t>POR MEDIO DE LA PRESENTE SOLICITO A QUIEN CORRESPONDA Y REUNIENDO CON LOS REQUISITOS SOLICITADOS PARA PRESENTARME A LA CONVOCATORIA CAS N° 022-2021 COORDINADOR ADMINISTRATIVO DE LA I.E. FOCALIZADA</t>
  </si>
  <si>
    <t>SOLICITO UNA PLAZA COMO COORDINADOR ADMINISTRATIVO DE LA I.E. FOCALIZADA.
PARA ELLO ENVIO EN ADJUNTO LOS DOCUMENTOS SOLICITADOS
ANEXOS 01, 02, 03,04,05,06,07,08,09 Y 10, ADEMAS DE LOS DOCUMENTOS QUE SUSTENTAN.</t>
  </si>
  <si>
    <t>https://mesadepartesvirtual.ugel05.gob.pe/archivos/tramites/2021/Febrero/tr9e81f409b6ec786226c6094d367eeca4.pdf</t>
  </si>
  <si>
    <t>https://mesadepartesvirtual.ugel05.gob.pe/archivos/adjuntos/2021/Febrero/ad9e81f409b6ec786226c6094d367eeca4.pdf</t>
  </si>
  <si>
    <t>MPT2021-EXT-0012016</t>
  </si>
  <si>
    <t>IVETH JAQUELIN GÓMEZ ALVAREZ</t>
  </si>
  <si>
    <t>41875592</t>
  </si>
  <si>
    <t>940192985</t>
  </si>
  <si>
    <t>gomezalvareziveth@gmail.com</t>
  </si>
  <si>
    <t>SOLICITO TENER EN CUENTA MI POSTULACIÓN AL CARGO DE PROFESIONAL EN PSICOLOGÍA EN EL MARCO DEL FORTALECIMIENTO DE LA GESTIÓN DE LA CONVIVENCIA ESCOLAR, LA PREVENCIÓN Y LA ATENCIÓN DE LA VIOLENCIA CONTRA NIÑAS, NIÑOS Y ADOLESCENTES DE LAS INSTITUCIONES EDUCATIVAS DE LA JURISDICCIÓN DE LA UGEL 05</t>
  </si>
  <si>
    <t>EN BUSCA DE MEJORES OPORTUNIDADES LABORES, CRECIMIENTO PROFESIONAL Y PONIENDO AL SERVICIO DE LA UGEL 05 MIS CONOCIMIENTOS, EXPERIENCIA Y DISPOSICIÓN DE TRABAJO, PRESENTO MI POSTULACIÓN AL PROCESO CAS N° 009-2021/UGEL05.ARH, COMO PROFESIONAL EN PSICOLOGÍA PARA LAS INSTITUCIONES EDUCATIVAS DE LA UGEL 05, SIENDO QUE CUENTO CON LA FORMACIÓN PROFESIONAL Y EXPERIENCIA REQUERIDA.</t>
  </si>
  <si>
    <t>https://mesadepartesvirtual.ugel05.gob.pe/archivos/tramites/2021/Febrero/tr3b5f3aaef73f251036cff0b492285c8f.pdf</t>
  </si>
  <si>
    <t>https://mesadepartesvirtual.ugel05.gob.pe/archivos/adjuntos/2021/Febrero/ad3b5f3aaef73f251036cff0b492285c8f.pdf</t>
  </si>
  <si>
    <t>MPT2021-EXT-0012018</t>
  </si>
  <si>
    <t>GABRIELA PUMA PAUCAR</t>
  </si>
  <si>
    <t>46197503</t>
  </si>
  <si>
    <t>921054460</t>
  </si>
  <si>
    <t>gabrielapuma6@gmail.com</t>
  </si>
  <si>
    <t>SE ME CONSIDERE PARA LA CONTRATACION CAS N° 24 - 2021 UGEL 05</t>
  </si>
  <si>
    <t>ESTIMADO DIRECTOR 
 DE MI ESTIMA CONSIDERACIÓN SOLICITO A USTED SE ME CONSIDERE PARA LA POSTULANTE AL PUESTO DE SECRETARIA JEC PARA LAS IIEE.</t>
  </si>
  <si>
    <t>https://mesadepartesvirtual.ugel05.gob.pe/archivos/tramites/2021/Febrero/trf342c03084c6eb4762559c6d6e5367fa.pdf</t>
  </si>
  <si>
    <t>https://mesadepartesvirtual.ugel05.gob.pe/archivos/adjuntos/2021/Febrero/adf342c03084c6eb4762559c6d6e5367fa.pdf</t>
  </si>
  <si>
    <t>MPT2021-EXT-0012012</t>
  </si>
  <si>
    <t>RAFAEL MARTIN TAGLE ARGUMANIS</t>
  </si>
  <si>
    <t>07227954</t>
  </si>
  <si>
    <t>921207446</t>
  </si>
  <si>
    <t>rafaeltagle@hotmail.com</t>
  </si>
  <si>
    <t>SOLICITO PARTICIPACIÓN EN EL PROCESO CAS N° 022 -2021- UGEL 05  / ARH COORDINADOR ADMINISTRATIVO DE IE.</t>
  </si>
  <si>
    <t>PARTICIPACIÓN EN EL PROCESO CAS N° 022 -2021- UGEL 05  / ARH COORDINADOR ADMINISTRATIVO DE IE.</t>
  </si>
  <si>
    <t>https://mesadepartesvirtual.ugel05.gob.pe/archivos/tramites/2021/Febrero/trf448230a9d072903d82c0f97ef93a2b7.pdf</t>
  </si>
  <si>
    <t>https://mesadepartesvirtual.ugel05.gob.pe/archivos/adjuntos/2021/Febrero/adf448230a9d072903d82c0f97ef93a2b7.pdf</t>
  </si>
  <si>
    <t>MPT2021-EXT-0012019</t>
  </si>
  <si>
    <t>SARA ESTEFANNY CASTROMONTE SANCHEZ</t>
  </si>
  <si>
    <t>48382121</t>
  </si>
  <si>
    <t>986396380</t>
  </si>
  <si>
    <t>015196588</t>
  </si>
  <si>
    <t>stefanny_sara@hotmail.com</t>
  </si>
  <si>
    <t>CUBRIR VACANTE PARA EL PUESTO CAS N° 22</t>
  </si>
  <si>
    <t>TENIENDO CONOCIMIENTO DE LA CONVOCATORIA PARA LA CONTRATACIÓN DE PERSONAL ADMINISTRATIVO, SOLICITO CUBRIR LA PLAZA VACANTE DE COORDINADORA ADMINISTRATIVA DE I.E. CAS N°22 - UGEL 05</t>
  </si>
  <si>
    <t>https://mesadepartesvirtual.ugel05.gob.pe/archivos/tramites/2021/Febrero/tr1387fd28f8ffa5314c031a1220b71448.pdf</t>
  </si>
  <si>
    <t>https://mesadepartesvirtual.ugel05.gob.pe/archivos/adjuntos/2021/Febrero/ad1387fd28f8ffa5314c031a1220b71448.pdf</t>
  </si>
  <si>
    <t>MPT2021-EXT-0011908</t>
  </si>
  <si>
    <t>JACKQUELINE ALEXANDRA DEL PILAR REYES ALVARADO</t>
  </si>
  <si>
    <t>47933629</t>
  </si>
  <si>
    <t>977164401</t>
  </si>
  <si>
    <t>jackqueline_93@hotmail.com</t>
  </si>
  <si>
    <t>SOLICITO POSTULAR A LA CONVOCATORIA CAS Nº 022-2021 COORDINADOR ADMINISTRATIVO DE I.E.</t>
  </si>
  <si>
    <t>https://mesadepartesvirtual.ugel05.gob.pe/archivos/tramites/2021/Febrero/tr5e841f436d2c8447c6842ee3bf51f6b9.pdf</t>
  </si>
  <si>
    <t>https://mesadepartesvirtual.ugel05.gob.pe/archivos/adjuntos/2021/Febrero/ad5e841f436d2c8447c6842ee3bf51f6b9.pdf</t>
  </si>
  <si>
    <t>MPT2021-EXT-0011997</t>
  </si>
  <si>
    <t>GRASE DAYANA ENRIQUEZ MEZONES</t>
  </si>
  <si>
    <t>72484726</t>
  </si>
  <si>
    <t>980152717</t>
  </si>
  <si>
    <t>945314174</t>
  </si>
  <si>
    <t>grase.enriquezm@gmail.com</t>
  </si>
  <si>
    <t>SOLICITO PARTICIPACIÓN EN PROCESO SELECCIÓN PARA LA CONTRATACIÓN ADMINISTRATIVA DE SERVICIOS CAS N° 023 - 2021 - UGEL 05 / ARH PUESTO / CARGO: OFICINISTA.</t>
  </si>
  <si>
    <t>SOLICITO SE ME CONSIDERE COMO POSTULANTE EN EL PROCESO DE SELECCIÓN PARA LA CONTRATACIÓN ADMINISTRATIVA DE SERVICIOS CAS N° 023 - 2021 - UGEL 05 / ARH PUESTO / CARGO: OFICINISTA POR TENER CONOCIMIENTOS PARA DESEMPEÑARME EN DICHA FUNCIÓN.</t>
  </si>
  <si>
    <t>https://mesadepartesvirtual.ugel05.gob.pe/archivos/tramites/2021/Febrero/tr017e8aa82473cb8001cfa9f8e7fc731b.pdf</t>
  </si>
  <si>
    <t>https://mesadepartesvirtual.ugel05.gob.pe/archivos/adjuntos/2021/Febrero/ad017e8aa82473cb8001cfa9f8e7fc731b.pdf</t>
  </si>
  <si>
    <t>MPT2021-EXT-0011999</t>
  </si>
  <si>
    <t>MARYORIE JAZMÍN MINAYA ALBINES</t>
  </si>
  <si>
    <t>75417641</t>
  </si>
  <si>
    <t>922268064</t>
  </si>
  <si>
    <t>minayalbines1511@gmail.com</t>
  </si>
  <si>
    <t>SOLICITO POSTULAR AL PROCESO CAS N°23 EN EL CARGO DE OFICINISTA</t>
  </si>
  <si>
    <t>https://mesadepartesvirtual.ugel05.gob.pe/archivos/tramites/2021/Febrero/trf4318f64375e6770f3adb3379d966feb.pdf</t>
  </si>
  <si>
    <t>https://mesadepartesvirtual.ugel05.gob.pe/archivos/adjuntos/2021/Febrero/adf4318f64375e6770f3adb3379d966feb.pdf</t>
  </si>
  <si>
    <t>MPT2021-EXT-0012005</t>
  </si>
  <si>
    <t>ELVIRA BEATRIZ LOYOLA NEIRA</t>
  </si>
  <si>
    <t>20644330</t>
  </si>
  <si>
    <t>964652608</t>
  </si>
  <si>
    <t>beaneira6@hotmail.com</t>
  </si>
  <si>
    <t>SOLICITO PARTICIPACIÓN EN EL PROCESO CAS 22-2021</t>
  </si>
  <si>
    <t>PARTICIPACIÓN EN EL PROCESO DE CONCURSO CAS 022-2021</t>
  </si>
  <si>
    <t>https://mesadepartesvirtual.ugel05.gob.pe/archivos/tramites/2021/Febrero/treaa2c783c7984fa0a65a2a22e2819447.pdf</t>
  </si>
  <si>
    <t>https://mesadepartesvirtual.ugel05.gob.pe/archivos/adjuntos/2021/Febrero/adeaa2c783c7984fa0a65a2a22e2819447.pdf</t>
  </si>
  <si>
    <t>MPT2021-EXT-0012028</t>
  </si>
  <si>
    <t>JOHN JESUS VASQUEZ  VILLAR</t>
  </si>
  <si>
    <t>41258692</t>
  </si>
  <si>
    <t>983520068</t>
  </si>
  <si>
    <t>johnvasquezv@gmail.com</t>
  </si>
  <si>
    <t>PARTICIPAR EN LA CONVOCATORIA CAS - 002 -2012 UGEL 05, PARA COORDINADOR ADMINISTRATIVO</t>
  </si>
  <si>
    <t>SOLICITO PARTICIPAREN LA CONVOCATORIA CAS - 002 -2012 UGEL 05, PARA COORDINADOR ADMINISTRATIVO, ADJUNTO LOS REQUISITOS SOLICITADOS.</t>
  </si>
  <si>
    <t>https://mesadepartesvirtual.ugel05.gob.pe/archivos/tramites/2021/Febrero/tr3c581e0376fe2d92fefdf8ae174df9e1.pdf</t>
  </si>
  <si>
    <t>https://mesadepartesvirtual.ugel05.gob.pe/archivos/adjuntos/2021/Febrero/ad3c581e0376fe2d92fefdf8ae174df9e1.pdf</t>
  </si>
  <si>
    <t>MPT2021-EXT-0012032</t>
  </si>
  <si>
    <t>JACQUELINE NOEMI SANCHEZ ZUÑIGA</t>
  </si>
  <si>
    <t>44471026</t>
  </si>
  <si>
    <t>993975196</t>
  </si>
  <si>
    <t>jacquelinesazu@gmail.com</t>
  </si>
  <si>
    <t>SOLICITO PARTICIPACIÓN EN  EL PROCESO CAS N° 012-2021-UGEL 05/ARH PUESTO /CARGO: PSICOLOGÍA</t>
  </si>
  <si>
    <t>SOLICITO PARTICIPACIÓN EN  EL PROCESO CAS N° 012-2021-UGEL 05/ARH PUESTO /CARGO: PSICÓLOGA PARA JORNADA ESCOLAR COMPLETA DEL ÁMBITO DE LA UGEL 05.</t>
  </si>
  <si>
    <t>https://mesadepartesvirtual.ugel05.gob.pe/archivos/tramites/2021/Febrero/tre316ecfd38837297df61bcba60fa6f10.pdf</t>
  </si>
  <si>
    <t>https://mesadepartesvirtual.ugel05.gob.pe/archivos/adjuntos/2021/Febrero/ade316ecfd38837297df61bcba60fa6f10.pdf</t>
  </si>
  <si>
    <t>MPT2021-EXT-0011994</t>
  </si>
  <si>
    <t>VERÓNICA DUNCAN VILLARREAL</t>
  </si>
  <si>
    <t>07758311</t>
  </si>
  <si>
    <t>957513248</t>
  </si>
  <si>
    <t>014809482</t>
  </si>
  <si>
    <t>verotalento1@gmail.com</t>
  </si>
  <si>
    <t>POSTULANTE A PLAZA CAS N°010 PROFESIONAL I PSICÓLOGA PARA EQUIPO ITINERANTE DE CONVIVENCIA ESCOLAR</t>
  </si>
  <si>
    <t>CAS 010</t>
  </si>
  <si>
    <t>SOY LICENCIADA EN  PSICOLOGÍA COLEGIADA Y HABILITADA TODO EL AÑO 2021 COMO PROFESIONAL TENGO EXPERIENCIA EN EDUCACIÓN EN LOS DIFERENTES NIVELES , INICIAL, PRIMARIA, SECUNDARIA Y NIVEL UNIVERSITARIO .ASÍ TAMBIÉN TENGO EXPERIENCIA COMO PROFESIONAL I   PSICÓLOGA DEL EQUIPO ITINERANTE DE CONVIVENCIA ESCOLAR COMO PROMOTORA DE TUTORÍA, ORIENTACIÓN EDUCATIVA Y CONVIVENCIA ESCOLAR,  COMO ESPECIALISTA PEDAGÓGICA TERRITORIAL DE CONVIVENCIA ESCOLAR ACABO DE CULMINAR EL III CICLO DE DOCTORADO EN EDUCACIÓN , TENGO MAESTRÍA EN PSICOLOGÍA EDUCATIVA CON CONOCIMIENTO DE GESTIÓN DE LA CONVIVENCIA SOY RESPONSABLE, PRO ACTIVA, COMUNICATIVA, EMPÁTICA Y ASERTIVA  CON CAPACIDAD  DE LIDERAR EQUIPOS DE TRABAJO REALIZAR CAPACITACIONES, TALLERES, PARA DIRECTIVOS DOCENTES, ESTUDIANTES Y PADRES DE FAMILIA TEMAS COMO MANEJO DE EMOCIONES, AUTOCUIDADO ETC. REALIZANDO CONTENCIÓN EMOCIONAL ASESORAMIENTO TÉCNICO A DIRECTIVOS, DOCENTES , TUTORES SOBRE GESTIÓN DE LA CONVIVENCIA , PROTOCOLOS DE ATENCIÓN DE LA VIOLENCIA RM 274-2020 PARA LA ATENCIÓN DE CASOS .REALIZANDO PROYECTOS Y PLAN DE CAMPAÑAS SOBRE PROMOCIÓN, PREVENCIÓN DE LA VIOLENCIA. CUMPLIENDO CON TODOS LOS REQUISITOS QUE LA PLAZA REQUIERE CAS N°010 PROFESIONAL 1 PARA EQUIPO ITINERANTE DE CONVIVENCIA ESCOLAR.</t>
  </si>
  <si>
    <t>https://mesadepartesvirtual.ugel05.gob.pe/archivos/tramites/2021/Febrero/trf6458b61622e453b43c791e08e64cbec.pdf</t>
  </si>
  <si>
    <t>https://mesadepartesvirtual.ugel05.gob.pe/archivos/adjuntos/2021/Febrero/adf6458b61622e453b43c791e08e64cbec.pdf</t>
  </si>
  <si>
    <t>MPT2021-EXT-0012004</t>
  </si>
  <si>
    <t>EDGAR AMANCIO CUSIPUMA ELMES</t>
  </si>
  <si>
    <t>21819006</t>
  </si>
  <si>
    <t>959364200</t>
  </si>
  <si>
    <t>cusipumaedgar@gmail.com</t>
  </si>
  <si>
    <t>SOLICITO CONTRATO: CAS PROCESO CAS N° 023 - OFICINISTAS DE LA UGEL 5 SAN JUAN DE LURIGANCHO PARA EL AÑO LECTIVO 2021</t>
  </si>
  <si>
    <t>SOLICITO CONTRATO: CAS PROCESO CAS N° 023 - OFICINISTAS - DE LA UGEL 5 SAN JUAN DE LURIGANCHO PARA EL AÑO LECTIVO 2021. EN EL PUESTO DE OFICINISTA.</t>
  </si>
  <si>
    <t>https://mesadepartesvirtual.ugel05.gob.pe/archivos/tramites/2021/Febrero/trfc361c3d167328dbecd4597b81186446.pdf</t>
  </si>
  <si>
    <t>https://mesadepartesvirtual.ugel05.gob.pe/archivos/adjuntos/2021/Febrero/adfc361c3d167328dbecd4597b81186446.pdf</t>
  </si>
  <si>
    <t>MPT2021-EXT-0011985</t>
  </si>
  <si>
    <t>JOHN DARIO ESPINOZA FLORES</t>
  </si>
  <si>
    <t>40274866</t>
  </si>
  <si>
    <t>965120243</t>
  </si>
  <si>
    <t>johnespinoza7879@gmail.com</t>
  </si>
  <si>
    <t>SOLICITO PARTICIPAR EN EL PROCESO CAS N°009-2021, EN EL CARGO DE PROFESIONAL EN PSICOLOGÍA</t>
  </si>
  <si>
    <t>HABIÉNDOSE REALIZADO LA CONVOCATORIA CAS N°009-2021, SOLICITO PARTICIPAR EN DICHO PROCESO AL CARGO COMO PROFESIONAL EN PSICOLOGÍA, PARA LO CUAL ADJUNTO LOS DOCUMENTOS SOLICITADOS.</t>
  </si>
  <si>
    <t>https://mesadepartesvirtual.ugel05.gob.pe/archivos/tramites/2021/Febrero/trb21689863ff5d3e24cc36fbfd4b43715.pdf</t>
  </si>
  <si>
    <t>https://mesadepartesvirtual.ugel05.gob.pe/archivos/adjuntos/2021/Febrero/adb21689863ff5d3e24cc36fbfd4b43715.pdf</t>
  </si>
  <si>
    <t>MPT2021-EXT-0011987</t>
  </si>
  <si>
    <t>DELIA NATHALIE SERNAQUE PRADO</t>
  </si>
  <si>
    <t>44159245</t>
  </si>
  <si>
    <t>929361897</t>
  </si>
  <si>
    <t>sney5858@gmail.com</t>
  </si>
  <si>
    <t>SOLICITO REVISAR MI EXPEDIENTE SEGUN CONVOCATORIA CAS 009-2021, PROFESIONAL EN PSICOLOGIA EN EL MARCO DEL FORTALECIMIENTO DE LA GESTION DE LA CONVIVENCIA ESCOLAR, LA PREVENCION Y LA ATENCION DE LA VIOLENCIA CONTRA NIÑOS, NIÑAS Y ADOLESCENTES.</t>
  </si>
  <si>
    <t>SOLICITO REVISAR MI EXPEDIENTE Y PODER ACCEDER A UNA PLAZA DE TRABAJO EN EL PROCESO CAS 009-2021, PUESTO QUE CUMPLO CON TODOS LOS REQUISITOS QUE SE PIDEN EN EL PERFIL.</t>
  </si>
  <si>
    <t>https://mesadepartesvirtual.ugel05.gob.pe/archivos/tramites/2021/Febrero/trd2ecfdb8a033c6032bcf673bfedb9dea.pdf</t>
  </si>
  <si>
    <t>https://mesadepartesvirtual.ugel05.gob.pe/archivos/adjuntos/2021/Febrero/add2ecfdb8a033c6032bcf673bfedb9dea.pdf</t>
  </si>
  <si>
    <t>MPT2021-EXT-0011990</t>
  </si>
  <si>
    <t>VICTOR ALBERTO CAMPO PEREZ</t>
  </si>
  <si>
    <t>45076105</t>
  </si>
  <si>
    <t>930418477</t>
  </si>
  <si>
    <t>jet-fu@hotmail.com</t>
  </si>
  <si>
    <t>SOLICITA PARTICIPACIÓN EN PROCESO CAS Nº 022-2021-UGEL05/ARH, PUESTO/CARGO: COORDINADOR ADMINISTRATIVO DE IE.</t>
  </si>
  <si>
    <t>POR MEDIO DEL PRESENTE DOCUMENTO Y CON EL DEBIDO RESPETO ANTE USTED ESTIMADO DIRECTOR DE LA UGEL 05, ME PRESENTO Y EXPONGO LO SIGUIENTE:
QUE, HABIENDO VISTO EN LA PÁGINA WEB DE VUESTRA INSTITUCIÓN LA CONVOCATORIA CAS N°022-2021, PARA EL PUESTO DE COORDINADOR ADMINISTRATIVO DE IE. SOLICITO PARTICIPAR EN DICHA CONVOCATORIA, PUESTO QUE REÚNO LAS CONDICIONES SEGÚN SE DETALLA EN EL PERFIL, PARA ELLO PRESENTO MI HOJA DE VIDA DOCUMENTADA.</t>
  </si>
  <si>
    <t>https://mesadepartesvirtual.ugel05.gob.pe/archivos/tramites/2021/Febrero/trf7cab51b8b83ed1b325f4a20dfee28c8.pdf</t>
  </si>
  <si>
    <t>https://mesadepartesvirtual.ugel05.gob.pe/archivos/adjuntos/2021/Febrero/adf7cab51b8b83ed1b325f4a20dfee28c8.pdf</t>
  </si>
  <si>
    <t>MPT2021-EXT-0011992</t>
  </si>
  <si>
    <t>RUT MERY BRICEñO HEREDIA</t>
  </si>
  <si>
    <t>72794407</t>
  </si>
  <si>
    <t>941091350</t>
  </si>
  <si>
    <t>012834376</t>
  </si>
  <si>
    <t>rutmery12@gmail.com</t>
  </si>
  <si>
    <t>SOLICITO PARTICIPAR DE LA CONVOCATORIA CAS INTERVENCIONES PEDAGOGICAS .</t>
  </si>
  <si>
    <t>SOLICITO PARTICIPAR DE LA CONVOCATORIA CAS INTERVENCIONES PEDAGOGICAS N° 023/2021.</t>
  </si>
  <si>
    <t>https://mesadepartesvirtual.ugel05.gob.pe/archivos/tramites/2021/Febrero/tr8a0da3648c72e86a15eabdd7b6a786d8.pdf</t>
  </si>
  <si>
    <t>https://mesadepartesvirtual.ugel05.gob.pe/archivos/adjuntos/2021/Febrero/ad8a0da3648c72e86a15eabdd7b6a786d8.pdf</t>
  </si>
  <si>
    <t>MPT2021-EXT-0011854</t>
  </si>
  <si>
    <t>DORA CULQUI CULQUI</t>
  </si>
  <si>
    <t>09560529</t>
  </si>
  <si>
    <t>998017759</t>
  </si>
  <si>
    <t>doracc69@hotmail.com</t>
  </si>
  <si>
    <t>POSTULACIÓN AL CAS N° 021- SUPERVISORES UGEL LIMA METROPOLITANA - PEDAGOGÍA</t>
  </si>
  <si>
    <t>QUE, CUMPLIENDO EL PERFIL REQUERIDO,  SOLICITO PARTICIPACIÓN EN EL PROCESO CAS Nº 021-2021-UGEL05/ARH; PARA EL CARGO DE SUPERVISOR UGEL LIMA METROPOLITANA - PEDAGOGÍA.</t>
  </si>
  <si>
    <t>https://mesadepartesvirtual.ugel05.gob.pe/archivos/tramites/2021/Febrero/trbf6a1e290168652786e31f43c79387cb.pdf</t>
  </si>
  <si>
    <t>https://mesadepartesvirtual.ugel05.gob.pe/archivos/adjuntos/2021/Febrero/adbf6a1e290168652786e31f43c79387cb.pdf</t>
  </si>
  <si>
    <t>MPT2021-EXT-0012033</t>
  </si>
  <si>
    <t>ELIZABETH ANGELINA GOMEZ CHAMORRO</t>
  </si>
  <si>
    <t>46334880</t>
  </si>
  <si>
    <t>956113262</t>
  </si>
  <si>
    <t>elizabethgomezwork@gmail.com</t>
  </si>
  <si>
    <t>SALUDOS CORDIALES , A TRAVÉS DEL PRESENTE, SOLICITO ACCEDER AL PROCESO CAS N°009-2021 , PARA LO CUAL ADJUNTO LOS DOCUMENTOS SOLICITADOS .</t>
  </si>
  <si>
    <t>https://mesadepartesvirtual.ugel05.gob.pe/archivos/tramites/2021/Febrero/tr645fafa072191bd1cbab925028927871.pdf</t>
  </si>
  <si>
    <t>https://mesadepartesvirtual.ugel05.gob.pe/archivos/adjuntos/2021/Febrero/ad645fafa072191bd1cbab925028927871.pdf</t>
  </si>
  <si>
    <t>MPT2021-EXT-0012025</t>
  </si>
  <si>
    <t>MARIA ELENA JAYO AYBAR</t>
  </si>
  <si>
    <t>73036354</t>
  </si>
  <si>
    <t>945803907</t>
  </si>
  <si>
    <t>maria.jayo.95@gmail.com</t>
  </si>
  <si>
    <t>SOLICITO PARTICIPACIÓN EN PROCESO CAS Nº 009-2021-UGEL05, COMO PROFESIONAL EN PSICOLOGÍA</t>
  </si>
  <si>
    <t>SOLICITO PARTICIPACIÓN EN PROCESO CAS Nº 009-2021-UGEL05, COMO PROFESIONAL EN PSICOLOGÍA, PARA ELLO ADJUNTO LOS DOCUMENTOS SOLICITADOS.</t>
  </si>
  <si>
    <t>https://mesadepartesvirtual.ugel05.gob.pe/archivos/tramites/2021/Febrero/trc805e1b1f380625ea12ee56ba265b62c.pdf</t>
  </si>
  <si>
    <t>https://mesadepartesvirtual.ugel05.gob.pe/archivos/adjuntos/2021/Febrero/adc805e1b1f380625ea12ee56ba265b62c.pdf</t>
  </si>
  <si>
    <t>MPT2021-EXT-0012140</t>
  </si>
  <si>
    <t>EMMANUELA ESTHER TENORIO PAQUIAURI</t>
  </si>
  <si>
    <t>41061568</t>
  </si>
  <si>
    <t>998186837</t>
  </si>
  <si>
    <t>enoc222015@gmail.com</t>
  </si>
  <si>
    <t>SOLICITO PARTICIPACION DE CONTRATO CAS Nº 022-2021
PUESTO: COORDINADOR ADMINISTRATIVO PARA I.E.</t>
  </si>
  <si>
    <t>SOLICITO PARTICIPACION DE CONTRATO CAS Nº 022-2021
PUESTO: COORDINADOR ADMINISTRATIVO PARA I.E. AL CUMPLIR CON LOS REQUISITOS
Y FORMALIZAR CON EL EXPEDIENTE PRESENTADO</t>
  </si>
  <si>
    <t>https://mesadepartesvirtual.ugel05.gob.pe/archivos/tramites/2021/Febrero/tr712788fcf44c6648691122ae39c176a9.pdf</t>
  </si>
  <si>
    <t>https://mesadepartesvirtual.ugel05.gob.pe/archivos/adjuntos/2021/Febrero/ad712788fcf44c6648691122ae39c176a9.pdf</t>
  </si>
  <si>
    <t>MPT2021-EXT-0012027</t>
  </si>
  <si>
    <t>CARLA ESTEFANY DIAZ RAMIREZ</t>
  </si>
  <si>
    <t>74074387</t>
  </si>
  <si>
    <t>980746163</t>
  </si>
  <si>
    <t>carlaestefanyd2812@gmail.com</t>
  </si>
  <si>
    <t>CONVOCATORIA024SECRETARIA</t>
  </si>
  <si>
    <t>ME ESGRATO SALUDARLE Y A SU VEZ SOLICITAR SU AOPOYO CON LA VERIFICACION DE MI EXPEDIENTE PARA EL PUESTO DE SECRETARIA-CONVOCATORIA 024-2021 .
EGRESADA DE LA CARRERA DE ADMINISTRACION Y MARKETING Y CON EXPERENCIA EN TEMAS DE MANEJO DE DOCUMENTACION , ATENCION AL CLIENTE Y GESTION ADMINISTRATIVA.</t>
  </si>
  <si>
    <t>https://mesadepartesvirtual.ugel05.gob.pe/archivos/tramites/2021/Febrero/treeb81ea422af000ceb7d520a6860bc35.pdf</t>
  </si>
  <si>
    <t>https://mesadepartesvirtual.ugel05.gob.pe/archivos/adjuntos/2021/Febrero/adeeb81ea422af000ceb7d520a6860bc35.pdf</t>
  </si>
  <si>
    <t>MPT2021-EXT-0012069</t>
  </si>
  <si>
    <t>WILLMAN MOISES CHACON BENITO</t>
  </si>
  <si>
    <t>07631272</t>
  </si>
  <si>
    <t>966713002</t>
  </si>
  <si>
    <t>chaconmoises2009@gmail.com</t>
  </si>
  <si>
    <t>SOLICITO POSTULAR A LA CONVOCATORIA CAS N° 026-2021/UGEL05/ARH  - ESPECIALISTA PEDAGÓGICO PARA LA ATENCIÓN EDUCATIVA EN EL
SERVICIO EDUCATIVO HOSPITALARIO DEL ÁMBITO DE LA UGEL05</t>
  </si>
  <si>
    <t>QUE EXISTIENDO LA CONVOCATORIA DE CAS ACTUALMENTE
SOLICITO POSTULAR A LA CONVOCATORIA CAS N° 026-2021/UGEL05/ARH  - ESPECIALISTA PEDAGÓGICO PARA LA ATENCIÓN EDUCATIVA EN EL
SERVICIO EDUCATIVO HOSPITALARIO DEL ÁMBITO DE LA UGEL05</t>
  </si>
  <si>
    <t>https://mesadepartesvirtual.ugel05.gob.pe/archivos/tramites/2021/Febrero/tr9ae6387240409728bbf022339925e76a.pdf</t>
  </si>
  <si>
    <t>https://mesadepartesvirtual.ugel05.gob.pe/archivos/adjuntos/2021/Febrero/ad9ae6387240409728bbf022339925e76a.pdf</t>
  </si>
  <si>
    <t>MPT2021-EXT-0012047</t>
  </si>
  <si>
    <t>KATIA CARMONA CONDORI</t>
  </si>
  <si>
    <t>42403094</t>
  </si>
  <si>
    <t>989194952</t>
  </si>
  <si>
    <t>katiacarmona84@gmail.com</t>
  </si>
  <si>
    <t>SOLICITO PLAZA VACANTE DE CONTRATO COMO COORDINADOR ADMINISTRATIVO (CAS 022-2021/UGEL05.ARH)</t>
  </si>
  <si>
    <t>QUE HABIÉNDOSE REALIZADO LA CONVOCATORIA CAS  022-2021/UGEL05.ARH, PARA EL PUESTO DE COORDINADOR ADMINISTRATIVO DE IE, PRESENTO POR ESTE MEDIO  PARA POSTULAR EN DICHO CARGO Y ADJUNTO COMO SE INDICA EN LAS BASES MI EXPEDIENTE PARA EL PROCESO DE EVALUACIÓN CURRICULAR.
RESPONSABLE: KATIA CARMONA CONDORI</t>
  </si>
  <si>
    <t>https://mesadepartesvirtual.ugel05.gob.pe/archivos/tramites/2021/Febrero/trce233b822a0e00728c2cac0f2ce0983c.pdf</t>
  </si>
  <si>
    <t>https://mesadepartesvirtual.ugel05.gob.pe/archivos/adjuntos/2021/Febrero/adce233b822a0e00728c2cac0f2ce0983c.pdf</t>
  </si>
  <si>
    <t>MPT2021-EXT-0012050</t>
  </si>
  <si>
    <t>YECENIA MARLENI MONTES SERNA</t>
  </si>
  <si>
    <t>46000343</t>
  </si>
  <si>
    <t>969983508</t>
  </si>
  <si>
    <t>marlenielena07@gmail.com</t>
  </si>
  <si>
    <t>PROCESO CAS Nº012 -2021/UGEL 05.ARH</t>
  </si>
  <si>
    <t>YO  YECENIA MARLENI MONTES SERNA . LICENCIADA EN PSICOLOGÌA,SOLÌCITO SER CONSIDERADA PARA PARTICIPAR EN LA CONVOCATORIA CAS  ME COMPROMETO RESPETAR LAS REGLAS DE CALIFICACIÓN  Y EL RESULTADO FINAL DEL CONCURSO PÚBLICO. PARA CUAL ADJUNTO LA INFORMACIÓN REQUERIDA EN LA CONVOCATORIA.</t>
  </si>
  <si>
    <t>https://mesadepartesvirtual.ugel05.gob.pe/archivos/tramites/2021/Febrero/tr9586f2556af211f4a324e179136f82c4.pdf</t>
  </si>
  <si>
    <t>https://mesadepartesvirtual.ugel05.gob.pe/archivos/adjuntos/2021/Febrero/ad9586f2556af211f4a324e179136f82c4.pdf</t>
  </si>
  <si>
    <t>MPT2021-EXT-0012026</t>
  </si>
  <si>
    <t>MARIA VICTORIA VALERIO QUINTO</t>
  </si>
  <si>
    <t>04073637</t>
  </si>
  <si>
    <t>937763652</t>
  </si>
  <si>
    <t>valerioquintov@gmail.com</t>
  </si>
  <si>
    <t>SOLICITO PARTICIPACIÓN EN PROCESO CAS Nº 024-2021-UGEL05/ARH PUESTO/CARGO: SECRETARIA</t>
  </si>
  <si>
    <t>MEDIANTE LA PRESENTE REMITO  DOCUMENTOS PARA LA PARTICIPACIÓN EN EL PROCESO CAS N° 024-2021 EN EL PUESTO DE SECRETARIA.</t>
  </si>
  <si>
    <t>https://mesadepartesvirtual.ugel05.gob.pe/archivos/tramites/2021/Febrero/tr8de9ee0f3579d94aa763059b9dff4ad3.pdf</t>
  </si>
  <si>
    <t>https://mesadepartesvirtual.ugel05.gob.pe/archivos/adjuntos/2021/Febrero/ad8de9ee0f3579d94aa763059b9dff4ad3.pdf</t>
  </si>
  <si>
    <t>MPT2021-EXT-0012015</t>
  </si>
  <si>
    <t>ANGELA KATHERINE YONEKURA ALBINES</t>
  </si>
  <si>
    <t>47356659</t>
  </si>
  <si>
    <t>928554790</t>
  </si>
  <si>
    <t>angela.yoal@hotmail.com</t>
  </si>
  <si>
    <t>SOLICITO POSTULAR AL PROCESO CAS Nº 23 AL CARGO DE OFICINISTA.</t>
  </si>
  <si>
    <t>https://mesadepartesvirtual.ugel05.gob.pe/archivos/tramites/2021/Febrero/tr9085d3139905108b875cdf0572603ddc.pdf</t>
  </si>
  <si>
    <t>https://mesadepartesvirtual.ugel05.gob.pe/archivos/adjuntos/2021/Febrero/ad9085d3139905108b875cdf0572603ddc.pdf</t>
  </si>
  <si>
    <t>MPT2021-EXT-0012020</t>
  </si>
  <si>
    <t>SILVIA YOVANA PATIÑO FLORES</t>
  </si>
  <si>
    <t>48444606</t>
  </si>
  <si>
    <t>934424425</t>
  </si>
  <si>
    <t>silpatinoflores@gmail.com</t>
  </si>
  <si>
    <t>SOLICITO PARTICIPACION DE CONTRATO CAS Nº 023-2021
PUESTO: OFICINISTA PARA IE</t>
  </si>
  <si>
    <t>SOLICITO PARTICIPACION DE CONTRATO CAS Nº 023-2021
PUESTO: OFICINISTA PARA IE AL CUMPLIR CON LOS REQUISITOS
Y FORMALIZAR CON EL EXPEDIENTE PRESENTADO</t>
  </si>
  <si>
    <t>https://mesadepartesvirtual.ugel05.gob.pe/archivos/tramites/2021/Febrero/tra76e47c211be85966b7a814fd8239142.pdf</t>
  </si>
  <si>
    <t>https://mesadepartesvirtual.ugel05.gob.pe/archivos/adjuntos/2021/Febrero/ada76e47c211be85966b7a814fd8239142.pdf</t>
  </si>
  <si>
    <t>MPT2021-EXT-0012022</t>
  </si>
  <si>
    <t>JERRICA SAMANTA URBANO SAMALIA</t>
  </si>
  <si>
    <t>70908663</t>
  </si>
  <si>
    <t>924357938</t>
  </si>
  <si>
    <t>jericaurbanosamalia@gmail.com</t>
  </si>
  <si>
    <t>SOLICITO PARTICIPACIÓN EN PROCESO CAS N° 023 -2021-UGEL05/ARH</t>
  </si>
  <si>
    <t>DE MI CONSIDERACIÓN:
YO, JERRICA SAMANTA URBANO SAMALIA, IDENTIFICADO CON DNI N° 70908663 CON DOMICILIO LEGAL EN AA.HH. SAN PEDRO MZ. C LOTE 5 TELÉFONO 924357938, CORREO ELECTRÓNICO JERICAURBANOSAMALIA@GMAIL.COM SOLICITO MI PARTICIPACIÓN COMO POSTULANTE EN EL PROCESO DE SELECCIÓN PARA LA CONTRATACIÓN ADMINISTRATIVA DE SERVICIOS N° 023-2021 DE OFICINISTA REGULADO POR EL DECRETO LEGISLATIVO N° 1057, LEY N° 29849 Y SU REGLAMENTO APROBADO POR EL DECRETO SUPREMO N° 075-2008-PCM Y MODIFICADO POR EL DECRETO SUPREMO N° 065-2011-PCM.</t>
  </si>
  <si>
    <t>https://mesadepartesvirtual.ugel05.gob.pe/archivos/tramites/2021/Febrero/tr84c395e4677c6d37f73b4a5be6a52216.pdf</t>
  </si>
  <si>
    <t>https://mesadepartesvirtual.ugel05.gob.pe/archivos/adjuntos/2021/Febrero/ad84c395e4677c6d37f73b4a5be6a52216.pdf</t>
  </si>
  <si>
    <t>MPT2021-EXT-0012044</t>
  </si>
  <si>
    <t>YELITZA BEATRIZ RAMIREZ RAMIREZ</t>
  </si>
  <si>
    <t>72653590</t>
  </si>
  <si>
    <t>975834506</t>
  </si>
  <si>
    <t>yelitzaramirez902@gmail.com</t>
  </si>
  <si>
    <t>SOLICITO PARTICIPACIÓN EN PROCESO CAS N 009-2021 PARA EL PUESTO PROFESIONAL EN PSICOLOGÍA - CONVIVENCIA ESCOLAR</t>
  </si>
  <si>
    <t>YO YELITZA BEATRIZ RAMIREZ RAMIREZ IDENTIFICADO CON DNI 72653590 SOLICITO MI PARTICIPACIÓN AL PROCESO DE SELECCIÓN PARA LA CONTRATACIÓN ADMINISTRATIVA DE SERVICIOS DE PROFESIONAL EN PSICOLOGÍA CONVIVENCIA ESCOLAR</t>
  </si>
  <si>
    <t>https://mesadepartesvirtual.ugel05.gob.pe/archivos/tramites/2021/Febrero/trff7aca8cbbcf605d6cb4069dd8caa9c9.pdf</t>
  </si>
  <si>
    <t>https://mesadepartesvirtual.ugel05.gob.pe/archivos/adjuntos/2021/Febrero/adff7aca8cbbcf605d6cb4069dd8caa9c9.pdf</t>
  </si>
  <si>
    <t>MPT2021-EXT-0012051</t>
  </si>
  <si>
    <t>SANDY KAREN TOLENTINO TUPAC YUPANQUI</t>
  </si>
  <si>
    <t>40288410</t>
  </si>
  <si>
    <t>992817248</t>
  </si>
  <si>
    <t>012883561</t>
  </si>
  <si>
    <t>psicsandytty@gmail.com</t>
  </si>
  <si>
    <t>CONVOCATORIA CAS NRO 012-2021</t>
  </si>
  <si>
    <t>BUENAS TARDES DIRECTIVOS Y PERSONAS ENCARGADAS DEL PROCESO CAS NRO 012-2021, LE ESTOY ENVIANDO MI DOCUMENTACIÓN PARA PODER PARTICIPAR DE LA ETAPA DE EVALUACIÓN.
DESDE YA AGRADEZCO EL TRABAJO ARDUO DURANTE ESTE PROCESO.
GRACIAS</t>
  </si>
  <si>
    <t>https://mesadepartesvirtual.ugel05.gob.pe/archivos/tramites/2021/Febrero/traa591da177ae5a1646faf410d20e7ac9.pdf</t>
  </si>
  <si>
    <t>https://mesadepartesvirtual.ugel05.gob.pe/archivos/adjuntos/2021/Febrero/adaa591da177ae5a1646faf410d20e7ac9.pdf</t>
  </si>
  <si>
    <t>MPT2021-EXT-0012038</t>
  </si>
  <si>
    <t>EDUARDO SEBASTIÁN USCAMAYTA ROJAS</t>
  </si>
  <si>
    <t>72235086</t>
  </si>
  <si>
    <t>977612486</t>
  </si>
  <si>
    <t>edu24sebastian11@gmail.com</t>
  </si>
  <si>
    <t>PARTICIPACIÓN EN LA CONVOCATORIA CAS 022-2021</t>
  </si>
  <si>
    <t>POSTULACIÓN A LA CONVOCATORIA CAS 022-2021 COORDINADOR ADMINISTRATIVO DE IE</t>
  </si>
  <si>
    <t>https://mesadepartesvirtual.ugel05.gob.pe/archivos/tramites/2021/Febrero/trb9cfd38093d0f7dc2c700437ef635ebe.pdf</t>
  </si>
  <si>
    <t>https://mesadepartesvirtual.ugel05.gob.pe/archivos/adjuntos/2021/Febrero/adb9cfd38093d0f7dc2c700437ef635ebe.pdf</t>
  </si>
  <si>
    <t>MPT2021-EXT-0012040</t>
  </si>
  <si>
    <t>LUIS GREGORIO LARA NAVRRO</t>
  </si>
  <si>
    <t>21106012</t>
  </si>
  <si>
    <t>993070384</t>
  </si>
  <si>
    <t>luislaranavarro@hotmail.com</t>
  </si>
  <si>
    <t>SOLICITA PARTICIPACIÓN EN PROCESO CAS Nº 0021-2021-UGEL05/ARH 
PUESTO/CARGO: SUPERVISORES UGEL LIMA METROPOLITANA - PEDAGOGÍA PARA LA SEDE DE LA UGEL 05, EN EL MARCO DE LA SUPERVISIÓN DE LA PRESTACIÓN DEL SERVICIO DE EDUCACIÓN BÁSICA DE GESTIÓN PRIVADA.</t>
  </si>
  <si>
    <t>SOLICITA PARTICIPACIÓN EN PROCESO CAS Nº 0021-2021-UGEL05/ARH 
 PUESTO/CARGO: SUPERVISORES UGEL LIMA METROPOLITANA - PEDAGOGÍA PARA LA SEDE DE LA UGEL 05, EN EL MARCO DE LA SUPERVISIÓN DE LA PRESTACIÓN DEL SERVICIO DE EDUCACIÓN BÁSICA DE GESTIÓN PRIVADA.</t>
  </si>
  <si>
    <t>https://mesadepartesvirtual.ugel05.gob.pe/archivos/tramites/2021/Febrero/tr46a9e68dde293e345b0f4d5abc5dcb93.pdf</t>
  </si>
  <si>
    <t>https://mesadepartesvirtual.ugel05.gob.pe/archivos/adjuntos/2021/Febrero/ad46a9e68dde293e345b0f4d5abc5dcb93.pdf</t>
  </si>
  <si>
    <t>MPT2021-EXT-0012048</t>
  </si>
  <si>
    <t>KAROL GRACE PUZA GARCIA</t>
  </si>
  <si>
    <t>43431120</t>
  </si>
  <si>
    <t>992385074</t>
  </si>
  <si>
    <t>960868044</t>
  </si>
  <si>
    <t>karol.puza.garcia25@gmail.com</t>
  </si>
  <si>
    <t>POSTULACIÓN CONVOCATORIA CAS</t>
  </si>
  <si>
    <t>https://mesadepartesvirtual.ugel05.gob.pe/archivos/tramites/2021/Febrero/tr9cb3fc55eb7804059a9c9ac7c33311bb.pdf</t>
  </si>
  <si>
    <t>https://mesadepartesvirtual.ugel05.gob.pe/archivos/adjuntos/2021/Febrero/ad9cb3fc55eb7804059a9c9ac7c33311bb.pdf</t>
  </si>
  <si>
    <t>MPT2021-EXT-0012049</t>
  </si>
  <si>
    <t>ROGELIO PAUL SILVA ROBLES</t>
  </si>
  <si>
    <t>74166638</t>
  </si>
  <si>
    <t>015402831</t>
  </si>
  <si>
    <t>937668280</t>
  </si>
  <si>
    <t>psrogeliosilva@gmail.com</t>
  </si>
  <si>
    <t>PARTICIPAR EN EL PROCESO DE CONVOCATORIA CAS N° 009-2021/UGEL05.ARH, EN EL PUESTO DE PSICOLOGÍA, SE ADJUNTARÁ TODOS LOS DOCUMENTOS QUE SE REQUIEREN PARA DEMOSTRAR EL CUMPLIMIENTO DE LOS RQUISITOS QUE SE ESTIPULAN.</t>
  </si>
  <si>
    <t>https://mesadepartesvirtual.ugel05.gob.pe/archivos/tramites/2021/Febrero/tr1701bc7949a0e1ce39679fa766cc4322.pdf</t>
  </si>
  <si>
    <t>https://mesadepartesvirtual.ugel05.gob.pe/archivos/adjuntos/2021/Febrero/ad1701bc7949a0e1ce39679fa766cc4322.pdf</t>
  </si>
  <si>
    <t>MPT2021-EXT-0012075</t>
  </si>
  <si>
    <t>KARINA ELVIA PEREA PAGAZA</t>
  </si>
  <si>
    <t>41711910</t>
  </si>
  <si>
    <t>920731180</t>
  </si>
  <si>
    <t>017474500</t>
  </si>
  <si>
    <t>kpereapp@gmail.com</t>
  </si>
  <si>
    <t>POSTULACIÓN AL CAS 018-2021</t>
  </si>
  <si>
    <t>ENVÍO LA DOCUMENTACIÓN REQUERIDA PARA LA CONVOCATORIA CAS 018-2021 SUPERVISORES UGEL LIMA METROPOLITANA PARA LA SEDE DE LA UGEL.  05</t>
  </si>
  <si>
    <t>https://mesadepartesvirtual.ugel05.gob.pe/archivos/tramites/2021/Febrero/tr86e755d195b721f62fd4e8c1dc4b76ae.pdf</t>
  </si>
  <si>
    <t>https://mesadepartesvirtual.ugel05.gob.pe/archivos/adjuntos/2021/Febrero/ad86e755d195b721f62fd4e8c1dc4b76ae.pdf</t>
  </si>
  <si>
    <t>MPT2021-EXT-0012078</t>
  </si>
  <si>
    <t>KIEMBERLY YANET SUAREZ ALBINES</t>
  </si>
  <si>
    <t>78460941</t>
  </si>
  <si>
    <t>980916630</t>
  </si>
  <si>
    <t>kiemberlysuarez@gmail.com</t>
  </si>
  <si>
    <t>SOLICITO POSTULAR AL PROCESO CAS NÚMERO 23 AL CARGO DE OFICINISTA.</t>
  </si>
  <si>
    <t>https://mesadepartesvirtual.ugel05.gob.pe/archivos/tramites/2021/Febrero/tr4a11c9b9a4520c3ca36414ea1e9ba0cb.pdf</t>
  </si>
  <si>
    <t>https://mesadepartesvirtual.ugel05.gob.pe/archivos/adjuntos/2021/Febrero/ad4a11c9b9a4520c3ca36414ea1e9ba0cb.pdf</t>
  </si>
  <si>
    <t>MPT2021-EXT-0012071</t>
  </si>
  <si>
    <t>EDWARD MARTIN RUIZ LOZADA</t>
  </si>
  <si>
    <t>42163034</t>
  </si>
  <si>
    <t>991314487</t>
  </si>
  <si>
    <t>edwardmartinruizlozada@gmail.com</t>
  </si>
  <si>
    <t>CONVOCATORIA CAS -PUESTO : PROFESIONAL DE TERAPIA FISICA PARA LOS PROGRAMAS DE ITNERVENCION TEMPRANA</t>
  </si>
  <si>
    <t>SEGÚN LAS BASES DE LA CONVOCARÍA CAS ,ADJUNTO LOS DOCUMENTOS SOLICITADAS. GRACIAS.</t>
  </si>
  <si>
    <t>https://mesadepartesvirtual.ugel05.gob.pe/archivos/tramites/2021/Febrero/tr4745430bf5c58a8ca92da58d325ea174.pdf</t>
  </si>
  <si>
    <t>https://mesadepartesvirtual.ugel05.gob.pe/archivos/adjuntos/2021/Febrero/ad4745430bf5c58a8ca92da58d325ea174.pdf</t>
  </si>
  <si>
    <t>MPT2021-EXT-0012053</t>
  </si>
  <si>
    <t>LISI MEDALIT NORIEGA CORDOVA</t>
  </si>
  <si>
    <t>70408289</t>
  </si>
  <si>
    <t>994907130</t>
  </si>
  <si>
    <t>limenorico@gmail.com</t>
  </si>
  <si>
    <t>https://mesadepartesvirtual.ugel05.gob.pe/archivos/tramites/2021/Febrero/tr25aa796c3ae37f239cbfe33f422c6349.pdf</t>
  </si>
  <si>
    <t>https://mesadepartesvirtual.ugel05.gob.pe/archivos/adjuntos/2021/Febrero/ad25aa796c3ae37f239cbfe33f422c6349.pdf</t>
  </si>
  <si>
    <t>MPT2021-EXT-0012054</t>
  </si>
  <si>
    <t>PERCY VALENCIA CRUZ</t>
  </si>
  <si>
    <t>40132127</t>
  </si>
  <si>
    <t>013574527</t>
  </si>
  <si>
    <t>994457732</t>
  </si>
  <si>
    <t>jim_morrison66@hotmail.com</t>
  </si>
  <si>
    <t>SOLICITO PARTICIPAR EN EL CONCURSO CAS N° 009-2021 PARA EL PUESTO DE PSICÓLOGO</t>
  </si>
  <si>
    <t>SOLICITO PARTICIPACIÓN EN PROCESO CAS Nº 009-2021-UGEL05/ARH 
       PUESTO/CARGO: PSICÓLOGO</t>
  </si>
  <si>
    <t>https://mesadepartesvirtual.ugel05.gob.pe/archivos/tramites/2021/Febrero/tr6ba9afd1e1b94ab0703e0f7b58a53c6a.pdf</t>
  </si>
  <si>
    <t>https://mesadepartesvirtual.ugel05.gob.pe/archivos/adjuntos/2021/Febrero/ad6ba9afd1e1b94ab0703e0f7b58a53c6a.pdf</t>
  </si>
  <si>
    <t>MPT2021-EXT-0012080</t>
  </si>
  <si>
    <t>EDWAR JOSEPH GONZALES ROJAS</t>
  </si>
  <si>
    <t>70391192</t>
  </si>
  <si>
    <t>955358375</t>
  </si>
  <si>
    <t>edwargr05@gmail.com</t>
  </si>
  <si>
    <t>SOLICITO PARTICIPAR EN LA CONVOCATORIA PARA LA CONTRATACIÓN ADMINISTRATIVA DE SERVICIO DE COORDINADORES ADMINISTRATIVOS DE IE 
PROCESO CAS N° 022-2021/UGEL05.ARH</t>
  </si>
  <si>
    <t>SOLICITO PARTICIPAR EN LA CONVOCATORIA PARA LA CONTRATACIÓN ADMINISTRATIVA DE SERVICIO DE COORDINADORES ADMINISTRATIVOS DE IE 
PROCESO CAS N° 022-2021/UGEL05.ARH.</t>
  </si>
  <si>
    <t>https://mesadepartesvirtual.ugel05.gob.pe/archivos/tramites/2021/Febrero/tre9f751f028b3f239f38ed9298549962b.pdf</t>
  </si>
  <si>
    <t>https://mesadepartesvirtual.ugel05.gob.pe/archivos/adjuntos/2021/Febrero/ade9f751f028b3f239f38ed9298549962b.pdf</t>
  </si>
  <si>
    <t>MPT2021-EXT-0012039</t>
  </si>
  <si>
    <t>RAQUEL FLORES ALVARADO</t>
  </si>
  <si>
    <t>45143878</t>
  </si>
  <si>
    <t>013752030</t>
  </si>
  <si>
    <t>999501433</t>
  </si>
  <si>
    <t>rflores_alvarado23@hotmail.com</t>
  </si>
  <si>
    <t>SOLICITO PARTICIPAR AL PROCESO CAS N° 024-2021/UGEL05.URH</t>
  </si>
  <si>
    <t>https://mesadepartesvirtual.ugel05.gob.pe/archivos/tramites/2021/Febrero/tr9517f333e0e700422bf965a2bf594ac1.pdf</t>
  </si>
  <si>
    <t>https://mesadepartesvirtual.ugel05.gob.pe/archivos/adjuntos/2021/Febrero/ad9517f333e0e700422bf965a2bf594ac1.pdf</t>
  </si>
  <si>
    <t>MPT2021-EXT-0012063</t>
  </si>
  <si>
    <t>LUIS ARMANDO VINCES MIRANDA</t>
  </si>
  <si>
    <t>47218743</t>
  </si>
  <si>
    <t>958447219</t>
  </si>
  <si>
    <t>lvincesmiranda@gmail.com</t>
  </si>
  <si>
    <t>SOLICITO POSTULAR PARA COORDINADOR ADMINISTRATIVO DE IE  CAS N° 22-2021</t>
  </si>
  <si>
    <t>https://mesadepartesvirtual.ugel05.gob.pe/archivos/tramites/2021/Febrero/trf932566790d411a5ea47139ae67288fc.pdf</t>
  </si>
  <si>
    <t>https://mesadepartesvirtual.ugel05.gob.pe/archivos/adjuntos/2021/Febrero/adf932566790d411a5ea47139ae67288fc.pdf</t>
  </si>
  <si>
    <t>MPT2021-EXT-0012045</t>
  </si>
  <si>
    <t>RONALD FERMIN GONZALES FUENTES</t>
  </si>
  <si>
    <t>47646540</t>
  </si>
  <si>
    <t>959493950</t>
  </si>
  <si>
    <t>930371146</t>
  </si>
  <si>
    <t>rgonzalesfu@gmail.com</t>
  </si>
  <si>
    <t>PARTICIPACIÓN EN PROCESO CAS Nº 009-2021-UGEL05/ARH</t>
  </si>
  <si>
    <t>SOLICITO LA PARTICIPACIÓN EN EL PROCESO CAS Nº 009-2021-UGEL05/ARH</t>
  </si>
  <si>
    <t>https://mesadepartesvirtual.ugel05.gob.pe/archivos/tramites/2021/Febrero/tr098ec233c761c5ec6ae6f95165166b4b.pdf</t>
  </si>
  <si>
    <t>https://mesadepartesvirtual.ugel05.gob.pe/archivos/adjuntos/2021/Febrero/ad098ec233c761c5ec6ae6f95165166b4b.pdf</t>
  </si>
  <si>
    <t>MPT2021-EXT-0012059</t>
  </si>
  <si>
    <t>JUAN CLAUDIO RICARDO CHUCHON GOMEZ</t>
  </si>
  <si>
    <t>42081974</t>
  </si>
  <si>
    <t>986351158</t>
  </si>
  <si>
    <t>967865139</t>
  </si>
  <si>
    <t>juani195zz@gmail.com</t>
  </si>
  <si>
    <t>SOLICITO PARTICIPAR EN CONVOCATORIA CAS N° 023-2021</t>
  </si>
  <si>
    <t>SOLICITO PARTICIPAR EN CONVOCATORIA  CAS N° 023-2021 POR CONTAR CON LOS REQUISITOS EXIGIDOS PARA EL PUESTO.</t>
  </si>
  <si>
    <t>https://mesadepartesvirtual.ugel05.gob.pe/archivos/tramites/2021/Febrero/tr2c720d68069d5b0afe4adb2d97577e94.pdf</t>
  </si>
  <si>
    <t>https://mesadepartesvirtual.ugel05.gob.pe/archivos/adjuntos/2021/Febrero/ad2c720d68069d5b0afe4adb2d97577e94.pdf</t>
  </si>
  <si>
    <t>MPT2021-EXT-0012046</t>
  </si>
  <si>
    <t>MARCOS CHILIN JAIME</t>
  </si>
  <si>
    <t>45520626</t>
  </si>
  <si>
    <t>989836887</t>
  </si>
  <si>
    <t>markchj88@gmail.com</t>
  </si>
  <si>
    <t>SOLICITO SER ADMITIDO EN AL CAS N° 022-2021, EN EL CARGO DE COORDINADOR ADMINISTRATIVO DE INSTITUCIONES EDUCATIVAS</t>
  </si>
  <si>
    <t>MEDIANTE LA PRESENTE SOLICITO SE ME EVALUÉ YA QUE CUMPLO CON EL PERFIL DEL CAS N° 022-2021, CON EL PUESTO DE COORDINADOR DE INSTITUCIONES EDUCATIVAS, PARA ELLO ADJUNTOS TODO LOS REQUISITOS.</t>
  </si>
  <si>
    <t>https://mesadepartesvirtual.ugel05.gob.pe/archivos/tramites/2021/Febrero/tr652f25b7dcf6d42bc2a576665b13c9da.pdf</t>
  </si>
  <si>
    <t>https://mesadepartesvirtual.ugel05.gob.pe/archivos/adjuntos/2021/Febrero/ad652f25b7dcf6d42bc2a576665b13c9da.pdf</t>
  </si>
  <si>
    <t>MPT2021-EXT-0012062</t>
  </si>
  <si>
    <t>MAYUMI LOA ROMAN</t>
  </si>
  <si>
    <t>46899885</t>
  </si>
  <si>
    <t>992383307</t>
  </si>
  <si>
    <t>lmilagros37@gmail.com</t>
  </si>
  <si>
    <t>SOLICITO PARTICIPAR DE LA CONVOCATORIA CAS 023-2021-UGEL05.ARH</t>
  </si>
  <si>
    <t>QUE, HABIÉNDOSE CONVOCADO EL PROCESO CAS 023-2021-UGEL05.ARH, PARA EL PUESTO DE OFICINISTA, Y CONTANDO CON LOS REQUISITOS QUE EXIGEN LAS BASES, SOLICITO PARTICIPAR EN LA CONVOCATORIA. PARA LO QUE ADJUNTO LA DOCUMENTACIÓN REQUERIDA.</t>
  </si>
  <si>
    <t>https://mesadepartesvirtual.ugel05.gob.pe/archivos/tramites/2021/Febrero/tr3507d8e190b646a9c753ade0d9f40cec.pdf</t>
  </si>
  <si>
    <t>https://mesadepartesvirtual.ugel05.gob.pe/archivos/adjuntos/2021/Febrero/ad3507d8e190b646a9c753ade0d9f40cec.pdf</t>
  </si>
  <si>
    <t>MPT2021-EXT-0012058</t>
  </si>
  <si>
    <t>CARLOS ALBERTO CASTRO VALLEJOS</t>
  </si>
  <si>
    <t>09689262</t>
  </si>
  <si>
    <t>969461142</t>
  </si>
  <si>
    <t>966358104</t>
  </si>
  <si>
    <t>carloscastrovallejos@gmail.com</t>
  </si>
  <si>
    <t>SOLICITO POSTULAR PARA COORDINADOR ADMINISTRATIVO DE I.E- CAS-N°22-2021</t>
  </si>
  <si>
    <t>https://mesadepartesvirtual.ugel05.gob.pe/archivos/tramites/2021/Febrero/tr759be9ad4d3c00fb29f4cb6271a666d8.pdf</t>
  </si>
  <si>
    <t>https://mesadepartesvirtual.ugel05.gob.pe/archivos/adjuntos/2021/Febrero/ad759be9ad4d3c00fb29f4cb6271a666d8.pdf</t>
  </si>
  <si>
    <t>MPT2021-EXT-0012067</t>
  </si>
  <si>
    <t>JACKELINE GABRIELA MEDINA LAMA</t>
  </si>
  <si>
    <t>75945624</t>
  </si>
  <si>
    <t>999508480</t>
  </si>
  <si>
    <t>jackeline.medina.lama@gmail.com</t>
  </si>
  <si>
    <t>CONVOCATORIA CAS 011 - 2021</t>
  </si>
  <si>
    <t>POSTULACIÓN AL PROCESO DE CAS 011 - 2021, PARA PROFESIONAL EN PSICOLOGÍA.</t>
  </si>
  <si>
    <t>https://mesadepartesvirtual.ugel05.gob.pe/archivos/tramites/2021/Febrero/trf926a099ee501b7e4be74dbc4779a7d4.pdf</t>
  </si>
  <si>
    <t>https://mesadepartesvirtual.ugel05.gob.pe/archivos/adjuntos/2021/Febrero/adf926a099ee501b7e4be74dbc4779a7d4.pdf</t>
  </si>
  <si>
    <t>MPT2021-EXT-0012007</t>
  </si>
  <si>
    <t>ROSARIO ASUNCION ROSALES HURTADO</t>
  </si>
  <si>
    <t>25795840</t>
  </si>
  <si>
    <t>995340033</t>
  </si>
  <si>
    <t>rrosales1330@gmail.com</t>
  </si>
  <si>
    <t>CONVOCATORIA CAS  021 - 2021</t>
  </si>
  <si>
    <t>SOLICITO SE ME PERMITA PARTICIPAR EN EL PROCESO CAS 021 -2021</t>
  </si>
  <si>
    <t>https://mesadepartesvirtual.ugel05.gob.pe/archivos/tramites/2021/Febrero/tra5980d259a76100e05795862f549b16c.pdf</t>
  </si>
  <si>
    <t>https://mesadepartesvirtual.ugel05.gob.pe/archivos/adjuntos/2021/Febrero/ada5980d259a76100e05795862f549b16c.pdf</t>
  </si>
  <si>
    <t>MPT2021-EXT-0012079</t>
  </si>
  <si>
    <t>MARIELA MARGOT TRUJILLO GARCIA</t>
  </si>
  <si>
    <t>09233226</t>
  </si>
  <si>
    <t>016925277</t>
  </si>
  <si>
    <t>992997093</t>
  </si>
  <si>
    <t>marielamargot.2018@gmail.com</t>
  </si>
  <si>
    <t>DESEO POSTULAR A LA CONVOCATORIA CAS DE SECRETARIA, CAS 024</t>
  </si>
  <si>
    <t>DESEO POSTULAR COMO SECRETARIA AL C AS NO.024 Y CUMPLIEN DO CON LOS REQUISITGOS EXI
GIDOS.</t>
  </si>
  <si>
    <t>https://mesadepartesvirtual.ugel05.gob.pe/archivos/tramites/2021/Febrero/tr9aa8b7e52887eeb6deeb582a6a5fb80a.pdf</t>
  </si>
  <si>
    <t>https://mesadepartesvirtual.ugel05.gob.pe/archivos/adjuntos/2021/Febrero/ad9aa8b7e52887eeb6deeb582a6a5fb80a.pdf</t>
  </si>
  <si>
    <t>MPT2021-EXT-0012083</t>
  </si>
  <si>
    <t>MARIA MUÑIZ ZAMBRANO</t>
  </si>
  <si>
    <t>09555527</t>
  </si>
  <si>
    <t>964319121</t>
  </si>
  <si>
    <t>zambrano0809@gmail.com</t>
  </si>
  <si>
    <t>SOLICITO PARTICIPAR EN CONVOCATORIA CAS 021-2021  -- SUPERVISOR PEDAGOGICO</t>
  </si>
  <si>
    <t>QUE DESEANDO PARTICIPAR EN LA CONVOCATORIAS CAS 021-2021 PARA LA SELECCIÓN DE PERSONAL, SUPERVISOR PEDAGÓGICO, Y ASÍ PODER CONTRIBUIR EN EL LOGRO DE LOS OBJETIVOS DE LA UGEL , PIDO A  UD. SEÑOR DIRECTOR ME PERMITA  SER PARTICIPANTE EN DICHO CERTAMEN.</t>
  </si>
  <si>
    <t>https://mesadepartesvirtual.ugel05.gob.pe/archivos/tramites/2021/Febrero/tr7e2713860fd483b447640592c2934f4f.pdf</t>
  </si>
  <si>
    <t>https://mesadepartesvirtual.ugel05.gob.pe/archivos/adjuntos/2021/Febrero/ad7e2713860fd483b447640592c2934f4f.pdf</t>
  </si>
  <si>
    <t>MPT2021-EXT-0012094</t>
  </si>
  <si>
    <t>MÓNICA LIZ RIVERA LÓPEZ</t>
  </si>
  <si>
    <t>21134397</t>
  </si>
  <si>
    <t>920148571</t>
  </si>
  <si>
    <t>014967561</t>
  </si>
  <si>
    <t>elbarcoebrio27@gmail.com</t>
  </si>
  <si>
    <t>QUE HABIENDO CONVOCATORIA CAS PARA PSICOLOGO ME PRESENTO PARA LA EVALUACION CORRESPONDIENTE</t>
  </si>
  <si>
    <t>QUE HABIENDO PLAZAS PARA EL PROCESO DE SELECCION CAS Y TENIENDO LA COLEGIATURA Y HABILITACIÓN ME PRESENTO A LA CONVOCATORIA.</t>
  </si>
  <si>
    <t>https://mesadepartesvirtual.ugel05.gob.pe/archivos/tramites/2021/Febrero/tr3382abcbbb2231018836fe1c645e2ffe.pdf</t>
  </si>
  <si>
    <t>https://mesadepartesvirtual.ugel05.gob.pe/archivos/adjuntos/2021/Febrero/ad3382abcbbb2231018836fe1c645e2ffe.pdf</t>
  </si>
  <si>
    <t>MPT2021-EXT-0012097</t>
  </si>
  <si>
    <t>KARLA SALINAS ACCILIO</t>
  </si>
  <si>
    <t>43213634</t>
  </si>
  <si>
    <t>984231992</t>
  </si>
  <si>
    <t>013618104</t>
  </si>
  <si>
    <t>karry_770@hotmail.com</t>
  </si>
  <si>
    <t>YO KARLA SALINAS ACCILIO IDENTIFICADO CON DNI 43213634, SOLICITO PARTICIPAR A LA CONVOCATORIA DE PROFESIONAL EN PSICOLOGÍA CAS N° 009-2021</t>
  </si>
  <si>
    <t>SOLICITO PARTICIPAR AL PROCESO DE CONVOCATORIA N° 009-2021 , CONTRATO DE PROFESIONAL EN PSICOLOGÍA .</t>
  </si>
  <si>
    <t>https://mesadepartesvirtual.ugel05.gob.pe/archivos/tramites/2021/Febrero/tr130d708cf51d704c3b2a445959c47d55.pdf</t>
  </si>
  <si>
    <t>https://mesadepartesvirtual.ugel05.gob.pe/archivos/adjuntos/2021/Febrero/ad130d708cf51d704c3b2a445959c47d55.pdf</t>
  </si>
  <si>
    <t>MPT2021-EXT-0012085</t>
  </si>
  <si>
    <t>ALONSO SMITH ROMERO VILCAPOMA</t>
  </si>
  <si>
    <t>73264762</t>
  </si>
  <si>
    <t>902445263</t>
  </si>
  <si>
    <t>912473623</t>
  </si>
  <si>
    <t>romero1207.alonso@gmail.com</t>
  </si>
  <si>
    <t>SOLICITO PARTICIPACION EN PROCESO  CAS 023-2021 PUESTO DE OFICINISTA</t>
  </si>
  <si>
    <t>SOLICITO PARTICIPAR EN EL  CONTRATO CAS  023-2021 PERSONAL DE  OFICINISTA</t>
  </si>
  <si>
    <t>https://mesadepartesvirtual.ugel05.gob.pe/archivos/tramites/2021/Febrero/tr2996deef0d5471eea305a72d293fd9d1.pdf</t>
  </si>
  <si>
    <t>https://mesadepartesvirtual.ugel05.gob.pe/archivos/adjuntos/2021/Febrero/ad2996deef0d5471eea305a72d293fd9d1.pdf</t>
  </si>
  <si>
    <t>MPT2021-EXT-0012087</t>
  </si>
  <si>
    <t>MONICA ROXANA GONZALES CARDENAS</t>
  </si>
  <si>
    <t>10435333</t>
  </si>
  <si>
    <t>994416213</t>
  </si>
  <si>
    <t>999855505</t>
  </si>
  <si>
    <t>mroxygc2011@gmail.com</t>
  </si>
  <si>
    <t>SOLICITO ADMITIR EXPEDIENTE VIRTUAL  PARA SU TRÁMITE CORRESPONDIENTE A CONVOCATORIA CAS N° 023-2021UGEL05.ARH
PARA EL CARGO DE OFICINISTA.</t>
  </si>
  <si>
    <t>SOLICITO ADMITIR A TRÁMITE MI EXPEDIENTE CON ATENCIÓN A CONVOCATORIA CAS N° 023-2021UGEL05.ARH PARA EL CARGO DE OFICINISTA.
ANEXO 33 FOLIOS.
GRACIAS POR SU ATENCIÓN</t>
  </si>
  <si>
    <t>https://mesadepartesvirtual.ugel05.gob.pe/archivos/tramites/2021/Febrero/trf701678fcb2cadeacbb6302c08ac0a1a.pdf</t>
  </si>
  <si>
    <t>https://mesadepartesvirtual.ugel05.gob.pe/archivos/adjuntos/2021/Febrero/adf701678fcb2cadeacbb6302c08ac0a1a.pdf</t>
  </si>
  <si>
    <t>MPT2021-EXT-0012057</t>
  </si>
  <si>
    <t>ANA ISABEL RAMOS CIRINEO</t>
  </si>
  <si>
    <t>70130850</t>
  </si>
  <si>
    <t>960889658</t>
  </si>
  <si>
    <t>anaisabelramoscirineo@gmail.com</t>
  </si>
  <si>
    <t>SOLICITO PARTICIPAR EN EL PROCESO CAS N° 022-2021-UGEL05/ARH PUESTO/CARGO COORDINADOR ADMINISTRATIVO DE IE</t>
  </si>
  <si>
    <t>SOLICITO MI PARTICIPACIÓN COMO POSTULANTE EN EL PROCESO DE SELECCIÓN PARA LA CONTRATA ADMINISTRATIVA DE COORDINADOR ADMINISTRATIVO DE I.E.</t>
  </si>
  <si>
    <t>https://mesadepartesvirtual.ugel05.gob.pe/archivos/tramites/2021/Febrero/tr989578c344c3948537961a91e928933c.pdf</t>
  </si>
  <si>
    <t>https://mesadepartesvirtual.ugel05.gob.pe/archivos/adjuntos/2021/Febrero/ad989578c344c3948537961a91e928933c.pdf</t>
  </si>
  <si>
    <t>MPT2021-EXT-0012112</t>
  </si>
  <si>
    <t>OLGA QUISPE HUAYANAY</t>
  </si>
  <si>
    <t>70280180</t>
  </si>
  <si>
    <t>933245393</t>
  </si>
  <si>
    <t>yeira_92_tavi@hotmail.com</t>
  </si>
  <si>
    <t>PARTICIPACION EN LA CONVOCATORIA CAS Nº 022-2021 COORDINADOR ADMINISTRATIVO DE IE</t>
  </si>
  <si>
    <t>VENGO PRESENTANDO A LA CONVOCATORIA CAS Nº 022-2021 PARA EL PUESTO DE COODINADOR ADMINISTRATIVO DE IE.</t>
  </si>
  <si>
    <t>https://mesadepartesvirtual.ugel05.gob.pe/archivos/tramites/2021/Febrero/trbd4c8ab4752b9f50e65a9cf618608d24.pdf</t>
  </si>
  <si>
    <t>https://mesadepartesvirtual.ugel05.gob.pe/archivos/adjuntos/2021/Febrero/adbd4c8ab4752b9f50e65a9cf618608d24.pdf</t>
  </si>
  <si>
    <t>MPT2021-EXT-0012056</t>
  </si>
  <si>
    <t>EDER ELSO SILVA NICOLAS</t>
  </si>
  <si>
    <t>43719128</t>
  </si>
  <si>
    <t>969147319</t>
  </si>
  <si>
    <t>992107628</t>
  </si>
  <si>
    <t>eder_s1@hotmail.com</t>
  </si>
  <si>
    <t>SOLICITO PARTICIPAR EN CONTRATO CAS 023 -2021 PUESTO DE OFICINISTA</t>
  </si>
  <si>
    <t>SOLICITO PARTICIPAR EN EL CONTRATO CAS N 023-2021</t>
  </si>
  <si>
    <t>https://mesadepartesvirtual.ugel05.gob.pe/archivos/tramites/2021/Febrero/tr57683e486daad0b51f54a55bbb876a9b.pdf</t>
  </si>
  <si>
    <t>https://mesadepartesvirtual.ugel05.gob.pe/archivos/adjuntos/2021/Febrero/ad57683e486daad0b51f54a55bbb876a9b.pdf</t>
  </si>
  <si>
    <t>MPT2021-EXT-0012060</t>
  </si>
  <si>
    <t>JORDANA MARCIA MEZARINA SUPANTA</t>
  </si>
  <si>
    <t>72756038</t>
  </si>
  <si>
    <t>013799375</t>
  </si>
  <si>
    <t>992568276</t>
  </si>
  <si>
    <t>marcia95188@gmail.com</t>
  </si>
  <si>
    <t>MEZARINA SUPANTA JORDANA MARCIA</t>
  </si>
  <si>
    <t>SOLICITO MI PARTICIPACIÓN COMO POSTULANTE EN EL PROCESO DE SELECCIÓN PARA LA CONTRATACIÓN ADMINISTRATIVA DE SERVICIOS DE UN PROFESIONAL I PARA EL EQUIPO ITINERARIO DE CONVIVENCIA ESCOLAR.</t>
  </si>
  <si>
    <t>https://mesadepartesvirtual.ugel05.gob.pe/archivos/tramites/2021/Febrero/tr65773d9953937c1bd3310ae5593374ed.pdf</t>
  </si>
  <si>
    <t>https://mesadepartesvirtual.ugel05.gob.pe/archivos/adjuntos/2021/Febrero/ad65773d9953937c1bd3310ae5593374ed.pdf</t>
  </si>
  <si>
    <t>MPT2021-EXT-0012066</t>
  </si>
  <si>
    <t>MANUEL ALEXIS HONORIO OLIVOS</t>
  </si>
  <si>
    <t>40742908</t>
  </si>
  <si>
    <t>014727900</t>
  </si>
  <si>
    <t>959905999</t>
  </si>
  <si>
    <t>maho8029@gmail.com</t>
  </si>
  <si>
    <t>SOLICITA PARTICIPACIÓN EN PROCESO CAS Nº 009-2021-UGEL05/ARH PUESTO/CARGO: PROFESIONAL EN PSICOLOGIA</t>
  </si>
  <si>
    <t>YO,MANUEL ALEXIS HONORIO OLIVOS,  IDENTIFICADO CON DNI Nº 40742908 CON DOMICILIO LEGAL EN
JR. CARLOS GUTIERREZ 506 DISTRITO DE LA VICTORIA  TELÉFONO 959905999 / 4727900,  CORREO  ELECTRÓNICO  MAHO8029@GMAIL.COM SOLICITO MI PARTICIPACIÓN COMO POSTULANTE EN EL PROCESO DE SELECCIÓN PARA LA CONTRATACIÓN ADMINISTRATIVA DE SERVICIOS DE PROFESIONALES EN PSICOLOGIA REGULADO POR EL DECRETO LEGISLATIVO Nº 1057, LEY Nº 29849 Y SU REGLAMENTO APROBADO POR EL DECRETO SUPREMO Nº 075-2008-PCM Y MODIFICADO POR EL DECRETO SUPREMO N° 065-2011-PCM</t>
  </si>
  <si>
    <t>https://mesadepartesvirtual.ugel05.gob.pe/archivos/tramites/2021/Febrero/trf0d99aea0906b7bde6c3eecd81257913.pdf</t>
  </si>
  <si>
    <t>https://mesadepartesvirtual.ugel05.gob.pe/archivos/adjuntos/2021/Febrero/adf0d99aea0906b7bde6c3eecd81257913.pdf</t>
  </si>
  <si>
    <t>MPT2021-EXT-0012070</t>
  </si>
  <si>
    <t>GREGORIO BERNARDO TACO TAIPE</t>
  </si>
  <si>
    <t>44393221</t>
  </si>
  <si>
    <t>941622300</t>
  </si>
  <si>
    <t>tacotaipe@gmail.com</t>
  </si>
  <si>
    <t>PARTICIPAR EN EL PROCESO DE CONVOCATORIA CAS Nº 018-2021</t>
  </si>
  <si>
    <t>SOLICITO PARTICIPAR EN EL PROCESO DE CONTRATACION CAS Nº 018-2021</t>
  </si>
  <si>
    <t>https://mesadepartesvirtual.ugel05.gob.pe/archivos/tramites/2021/Febrero/trbba1f3d91cab15e30f1d552458f14671.pdf</t>
  </si>
  <si>
    <t>https://mesadepartesvirtual.ugel05.gob.pe/archivos/adjuntos/2021/Febrero/adbba1f3d91cab15e30f1d552458f14671.pdf</t>
  </si>
  <si>
    <t>MPT2021-EXT-0012076</t>
  </si>
  <si>
    <t>MELANY JAZMIN TORRES TRUJILLO</t>
  </si>
  <si>
    <t>72683100</t>
  </si>
  <si>
    <t>902488742</t>
  </si>
  <si>
    <t>jaztorrestrujillo@gmail.com</t>
  </si>
  <si>
    <t>DESEO POSTULAR COMO OFICINISTA</t>
  </si>
  <si>
    <t>DESEO POSTULAR COMO OFICINISTA CAS 023</t>
  </si>
  <si>
    <t>https://mesadepartesvirtual.ugel05.gob.pe/archivos/tramites/2021/Febrero/tr4e9d77c5311afa7b7547d22a1ccea36d.pdf</t>
  </si>
  <si>
    <t>https://mesadepartesvirtual.ugel05.gob.pe/archivos/adjuntos/2021/Febrero/ad4e9d77c5311afa7b7547d22a1ccea36d.pdf</t>
  </si>
  <si>
    <t>MPT2021-EXT-0012089</t>
  </si>
  <si>
    <t>ESTEFANIA NANETTE VILLANUJEVA TRUJILLO</t>
  </si>
  <si>
    <t>72022263</t>
  </si>
  <si>
    <t>936577245</t>
  </si>
  <si>
    <t>esnanette15@gmail.com</t>
  </si>
  <si>
    <t>DESEO POSTULAR AL CARGO DE OFICINISTA</t>
  </si>
  <si>
    <t>https://mesadepartesvirtual.ugel05.gob.pe/archivos/tramites/2021/Febrero/tr1226734250d6a3e91439972be423815f.pdf</t>
  </si>
  <si>
    <t>https://mesadepartesvirtual.ugel05.gob.pe/archivos/adjuntos/2021/Febrero/ad1226734250d6a3e91439972be423815f.pdf</t>
  </si>
  <si>
    <t>MPT2021-EXT-0012082</t>
  </si>
  <si>
    <t>CATY ELIZABETH SANCHEZ ALCANTARA</t>
  </si>
  <si>
    <t>10666996</t>
  </si>
  <si>
    <t>946889683</t>
  </si>
  <si>
    <t>013873926</t>
  </si>
  <si>
    <t>catysanchez891@gmail.com</t>
  </si>
  <si>
    <t>PROFESIONAL II PARA EQUIPO ITINERANTE DE CONVIVENCIA ESCOLAR</t>
  </si>
  <si>
    <t>QUE HABIÉNDOSE DADO LA APERTURA A LA CONTRATACIÓN PARA EL PUESTO PROFESIONAL II PARA EQUIPO ITINERANTE DE CONVIVENCIA ESCOLAR SOLICITO  POSTULAR AL PUESTO MENCIONADO.</t>
  </si>
  <si>
    <t>https://mesadepartesvirtual.ugel05.gob.pe/archivos/tramites/2021/Febrero/trfbdf03e2f92c39d8ec4cf5c45cce5e51.pdf</t>
  </si>
  <si>
    <t>https://mesadepartesvirtual.ugel05.gob.pe/archivos/adjuntos/2021/Febrero/adfbdf03e2f92c39d8ec4cf5c45cce5e51.pdf</t>
  </si>
  <si>
    <t>MPT2021-EXT-0012088</t>
  </si>
  <si>
    <t>EDGARDO LUIS SOCUALAYA CORDOVA</t>
  </si>
  <si>
    <t>20006703</t>
  </si>
  <si>
    <t>012537961</t>
  </si>
  <si>
    <t>901868452</t>
  </si>
  <si>
    <t>elsocualaya@gmail.com</t>
  </si>
  <si>
    <t>PARTICIPAR EN LA CONVOCATORIA CAS 023-2021 OFICINISTA IE</t>
  </si>
  <si>
    <t>PARTICIPAR COMO POSTULANTE EN EL PROCESO CAS 023-2021 OFICINISTAS IES FOCALIZADAS</t>
  </si>
  <si>
    <t>https://mesadepartesvirtual.ugel05.gob.pe/archivos/tramites/2021/Febrero/tr195b9c6deb52801ab7efb9a3bea1a8a2.pdf</t>
  </si>
  <si>
    <t>https://mesadepartesvirtual.ugel05.gob.pe/archivos/adjuntos/2021/Febrero/ad195b9c6deb52801ab7efb9a3bea1a8a2.pdf</t>
  </si>
  <si>
    <t>MPT2021-EXT-0012065</t>
  </si>
  <si>
    <t>CARLOS ALBERTO CORONEL FRÍAS</t>
  </si>
  <si>
    <t>75229103</t>
  </si>
  <si>
    <t>926108026</t>
  </si>
  <si>
    <t>carloscoronel123z@gmail.com</t>
  </si>
  <si>
    <t>SOLICITO  PARTICIPAR EN EL PROCESO DE CAS N°23-2021/UGEL05 ARH</t>
  </si>
  <si>
    <t>SR. DIRECTOR DE LA UGEL05 ME DIRIJO AUSTED PARA SOLICITARLE ME CONSEDA POSTULAR A UNA PLAZA VACANTE DE CAS N°23-2021/UGEL05 ARH, PARA EL PUESTO DE OFICINISTA.</t>
  </si>
  <si>
    <t>https://mesadepartesvirtual.ugel05.gob.pe/archivos/tramites/2021/Febrero/tr354d8c9ec52ffc52db30c392f4120e54.pdf</t>
  </si>
  <si>
    <t>https://mesadepartesvirtual.ugel05.gob.pe/archivos/adjuntos/2021/Febrero/ad354d8c9ec52ffc52db30c392f4120e54.pdf</t>
  </si>
  <si>
    <t>MPT2021-EXT-0012081</t>
  </si>
  <si>
    <t>MARIA ELIZABETH VENTURA ALVA</t>
  </si>
  <si>
    <t>40239403</t>
  </si>
  <si>
    <t>961818732</t>
  </si>
  <si>
    <t>psmariaventura@hotmail.com</t>
  </si>
  <si>
    <t>POSTULACIÓN A CONVOCATORIA DE PROFESIONALES EN PSICOLOGÍA.</t>
  </si>
  <si>
    <t>SOLICITO PODER POSTULAR A CONVOCATORIA CAS N° 009- 2021 - PROFESIONALES EN PSICOLOGÍA, PUESTO QUE CUMPLO CON LOS REQUISITOS SOLICITADOS. GRACIAS.</t>
  </si>
  <si>
    <t>https://mesadepartesvirtual.ugel05.gob.pe/archivos/tramites/2021/Febrero/tred4fd68d6d6d4b90301a909b3c3aa833.pdf</t>
  </si>
  <si>
    <t>https://mesadepartesvirtual.ugel05.gob.pe/archivos/adjuntos/2021/Febrero/aded4fd68d6d6d4b90301a909b3c3aa833.pdf</t>
  </si>
  <si>
    <t>MPT2021-EXT-0012091</t>
  </si>
  <si>
    <t>CRISTIAN ALBERT HUARCAYA HUAYCA</t>
  </si>
  <si>
    <t>45738255</t>
  </si>
  <si>
    <t>917331470</t>
  </si>
  <si>
    <t>cristian383@gmail.com</t>
  </si>
  <si>
    <t>SOLICITO PARTICIPAR EN LA CONVOCATORIA CAS N° 022-2021/UGEL05.ARH PARA COORDINADOR ADMINISTRATIVO DE IE</t>
  </si>
  <si>
    <t>QUE, TENIENDO LA NECESIDAD DE LABORAR Y TENIENDO MI VOACION DE SERVICIO SOLICITO ME CONSIDERARME MI SOLICITUD PARA PARTICPAR EN EL PROCESO CAS CAS N° 022-2021/UGEL05.ARH PARA COORDINADOR ADMINISTRATIVO DE IE, POR LO MUCHOS AGRADESCO TOMAR EN CUENTA MI SOLICITUD, ACLARANDO QUE MI DISPONIBILIDAD ES PARA LA I.E. A NIVEL DE LA JURISDICCION DE LA UGEL</t>
  </si>
  <si>
    <t>https://mesadepartesvirtual.ugel05.gob.pe/archivos/tramites/2021/Febrero/tr1bca0d8674460de24711e91a6551dc7b.pdf</t>
  </si>
  <si>
    <t>https://mesadepartesvirtual.ugel05.gob.pe/archivos/adjuntos/2021/Febrero/ad1bca0d8674460de24711e91a6551dc7b.pdf</t>
  </si>
  <si>
    <t>MPT2021-EXT-0012090</t>
  </si>
  <si>
    <t>DIOSAMÍ KATSINA SANTIAGO CUNZA</t>
  </si>
  <si>
    <t>70395777</t>
  </si>
  <si>
    <t>966746324</t>
  </si>
  <si>
    <t>diosa.katsina17@gmail.com</t>
  </si>
  <si>
    <t>SOLICITO PARTICIPAR EN CAS N° 023 - 2021.</t>
  </si>
  <si>
    <t>PARTICIPAR EN CAS N° 023 - 2021.</t>
  </si>
  <si>
    <t>https://mesadepartesvirtual.ugel05.gob.pe/archivos/tramites/2021/Febrero/tr2e3fd8d920e79db61af77039bf01afd4.pdf</t>
  </si>
  <si>
    <t>https://mesadepartesvirtual.ugel05.gob.pe/archivos/adjuntos/2021/Febrero/ad2e3fd8d920e79db61af77039bf01afd4.pdf</t>
  </si>
  <si>
    <t>MPT2021-EXT-0012108</t>
  </si>
  <si>
    <t>GERARDO MANUEL CAMACHO CORNETERO</t>
  </si>
  <si>
    <t>45674447</t>
  </si>
  <si>
    <t>933926438</t>
  </si>
  <si>
    <t>gcamachocornetero@gmail.com</t>
  </si>
  <si>
    <t>SOLICITUD POSTULAR A LA PLAZA VACANTE PROCESO CAS N° 022-2021/UGEL05.ARH, COORDINADOR ADMINISTRATIVO DE IE.</t>
  </si>
  <si>
    <t>TENGO EL HONOR DE DIRIGIRME A USTED, CON LA FINALIDAD DE PRESENTAR MI POSTULACION A LA PLAZA VACANTE  PROCESO CAS N° 022-2021/UGEL05.ARH, COORDINADOR ADMINISTRATIVO DE IE, 
AGRADECIENDO SU ATENCIÓN.</t>
  </si>
  <si>
    <t>https://mesadepartesvirtual.ugel05.gob.pe/archivos/tramites/2021/Febrero/trc930c22ceb9927f7ae78e458a1382208.pdf</t>
  </si>
  <si>
    <t>https://mesadepartesvirtual.ugel05.gob.pe/archivos/adjuntos/2021/Febrero/adc930c22ceb9927f7ae78e458a1382208.pdf</t>
  </si>
  <si>
    <t>MPT2021-EXT-0012144</t>
  </si>
  <si>
    <t>SUSANA MARITZA PARDO BAILETTI</t>
  </si>
  <si>
    <t>40300270</t>
  </si>
  <si>
    <t>985554377</t>
  </si>
  <si>
    <t>013418603</t>
  </si>
  <si>
    <t>zuzanpb@gmail.com</t>
  </si>
  <si>
    <t>PROCESO CAS N°023-2021/UGEL05.ARH</t>
  </si>
  <si>
    <t>https://mesadepartesvirtual.ugel05.gob.pe/archivos/tramites/2021/Febrero/tr361cfd1f3db375e121610010aef42588.pdf</t>
  </si>
  <si>
    <t>https://mesadepartesvirtual.ugel05.gob.pe/archivos/adjuntos/2021/Febrero/ad361cfd1f3db375e121610010aef42588.pdf</t>
  </si>
  <si>
    <t>MPT2021-EXT-0012099</t>
  </si>
  <si>
    <t>MARíA ISABEL GUANILO SENCIO</t>
  </si>
  <si>
    <t>40573336</t>
  </si>
  <si>
    <t>016548401</t>
  </si>
  <si>
    <t>925975072</t>
  </si>
  <si>
    <t>marisabel300580@gmail.com</t>
  </si>
  <si>
    <t>PIDO SER ACEPTADA COMO POSTULANTE AL PROCESO CAS  010-2021, PARA OCUPAR EL CARGO DE PROFESIONAL I.</t>
  </si>
  <si>
    <t>QUE HABIENDO TRABAJADO COMO EQUIPO ITINERANTE DE CONVIVENCIA ESCOLAR EICE EN LA UGEL VENTANILLA EL AÑO 2020, Y CONTAR CON EXPERIENCIA EN EL CARGO, PIDO SEA ACEPTADA MI POSTULACIÓN AL CARGO DE PROFESIONAL I PARA EL PERIODO 2021.</t>
  </si>
  <si>
    <t>https://mesadepartesvirtual.ugel05.gob.pe/archivos/tramites/2021/Febrero/tr0ec5f1513bde36d1e19b9d03ef8e2593.pdf</t>
  </si>
  <si>
    <t>https://mesadepartesvirtual.ugel05.gob.pe/archivos/adjuntos/2021/Febrero/ad0ec5f1513bde36d1e19b9d03ef8e2593.pdf</t>
  </si>
  <si>
    <t>MPT2021-EXT-0012096</t>
  </si>
  <si>
    <t>JOEL ALEXANDER BAUTISTA MAYURí</t>
  </si>
  <si>
    <t>75409927</t>
  </si>
  <si>
    <t>983321529</t>
  </si>
  <si>
    <t>alexanderbautistamayuri@gmail.com</t>
  </si>
  <si>
    <t>CONVOCATORIA CAS 012 - 2020</t>
  </si>
  <si>
    <t>CONVOCATORIA CAS 012 - 2020
ENVÍO LA DOCUMENTACIÓN SOLICITADA PARA EL PUESTO DE PSICÓLOGO PARA INSTITUCIONES EDUCATIVAS DE JORNADA ESCOLAR COMPLETA.</t>
  </si>
  <si>
    <t>https://mesadepartesvirtual.ugel05.gob.pe/archivos/tramites/2021/Febrero/tree134c6cfd95fbd2234cd589fcbe6563.pdf</t>
  </si>
  <si>
    <t>https://mesadepartesvirtual.ugel05.gob.pe/archivos/adjuntos/2021/Febrero/adee134c6cfd95fbd2234cd589fcbe6563.pdf</t>
  </si>
  <si>
    <t>MPT2021-EXT-0012134</t>
  </si>
  <si>
    <t>NIDIA DIAZ BUSTAMANTE</t>
  </si>
  <si>
    <t>77241836</t>
  </si>
  <si>
    <t>945570474</t>
  </si>
  <si>
    <t>nidia_1995@outlook.com</t>
  </si>
  <si>
    <t>SOLICITO MI PARTICIPACIÓN COMO POSTULANTE EN LA CONVOCATORIA CAS N° 022 - 2021, DE COORDINADORES ADMINISTRATIVOS PARA I.E</t>
  </si>
  <si>
    <t>TENGO EL AGRADO DE DIRIGIRME A USTEDES, SOLICITANDO CONSIDERAR MI PARTICIPACIÓN EN EL PROCESO DE SELECCIÓN EN LA CONVOCATORIA N° 022 - 2021 DE COORDINADORES ADMINISTRATIVOS PARA IE. ADJUNTANDO LOS DOCUMENTOS QUE SUSTENTAN MI EXPERIENCIA Y PERFIL PROFESIONAL EN EL PUESTO REQUERIDO.</t>
  </si>
  <si>
    <t>https://mesadepartesvirtual.ugel05.gob.pe/archivos/tramites/2021/Febrero/trc8aa194debd95c068f8857c458e83abe.pdf</t>
  </si>
  <si>
    <t>https://mesadepartesvirtual.ugel05.gob.pe/archivos/adjuntos/2021/Febrero/adc8aa194debd95c068f8857c458e83abe.pdf</t>
  </si>
  <si>
    <t>MPT2021-EXT-0012095</t>
  </si>
  <si>
    <t>LINDA MAZZIEL HUAMAN PARODI</t>
  </si>
  <si>
    <t>43378526</t>
  </si>
  <si>
    <t>986391829</t>
  </si>
  <si>
    <t>lindahuamanparodi@gmail.com</t>
  </si>
  <si>
    <t>SOLICITO POSTULAR A LA PLAZA DE SECRETARIA CODIGO DE PLAZA N° 024-2021</t>
  </si>
  <si>
    <t>https://mesadepartesvirtual.ugel05.gob.pe/archivos/tramites/2021/Febrero/tr032013d5ced5754324a8190b52c7139b.pdf</t>
  </si>
  <si>
    <t>https://mesadepartesvirtual.ugel05.gob.pe/archivos/adjuntos/2021/Febrero/ad032013d5ced5754324a8190b52c7139b.pdf</t>
  </si>
  <si>
    <t>MPT2021-EXT-0012101</t>
  </si>
  <si>
    <t>FIORELLA DEL PILAR ROMUALDO TEMPLE</t>
  </si>
  <si>
    <t>45908720</t>
  </si>
  <si>
    <t>994998455</t>
  </si>
  <si>
    <t>991958892</t>
  </si>
  <si>
    <t>fiorella.final@gmail.com</t>
  </si>
  <si>
    <t>POSTULO A LA CAS 009-2021 ADJUNTO 32 FOLIOS</t>
  </si>
  <si>
    <t>POSTULACIÓN AL CAS 009-2021</t>
  </si>
  <si>
    <t>https://mesadepartesvirtual.ugel05.gob.pe/archivos/tramites/2021/Febrero/tr1836e0766edd4c77cb85a0b64570b604.pdf</t>
  </si>
  <si>
    <t>https://mesadepartesvirtual.ugel05.gob.pe/archivos/adjuntos/2021/Febrero/ad1836e0766edd4c77cb85a0b64570b604.pdf</t>
  </si>
  <si>
    <t>MPT2021-EXT-0012111</t>
  </si>
  <si>
    <t>RUTH KARINA DE LA CRUZ PAQUIYAURI</t>
  </si>
  <si>
    <t>47083352</t>
  </si>
  <si>
    <t>943387977</t>
  </si>
  <si>
    <t>015788696</t>
  </si>
  <si>
    <t>rdelacruzpaquiua@gmail.com</t>
  </si>
  <si>
    <t>PROCESO CAS N° 009-2021/UGEL05.ARH</t>
  </si>
  <si>
    <t>PROCESO CAS N° 009-2021/UGEL05.ARH
POSTULANTE DE LA CRUZ PAQUIYAURI RUTH KARINA , IDENTIFICADA CON DNI 47083352, DESEO PRESENTAME A LA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</si>
  <si>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https://mesadepartesvirtual.ugel05.gob.pe/archivos/tramites/2021/Febrero/tr5cb8c48c39635466953965c0b60709ca.pdf</t>
  </si>
  <si>
    <t>https://mesadepartesvirtual.ugel05.gob.pe/archivos/adjuntos/2021/Febrero/ad5cb8c48c39635466953965c0b60709ca.pdf</t>
  </si>
  <si>
    <t>MPT2021-EXT-0012114</t>
  </si>
  <si>
    <t>GABY ZENAIDA ARANGO  BENDEZU</t>
  </si>
  <si>
    <t>46783078</t>
  </si>
  <si>
    <t>957646414</t>
  </si>
  <si>
    <t>gaby17021@hotmail.com</t>
  </si>
  <si>
    <t>SOLICITO PARTICIPAR DEL CAS N° 023-2021 OFICNISTA</t>
  </si>
  <si>
    <t>SOLICITO PARTICPAR DE LA CONVOCATORIA CAS 02-2021  TRECE (13) OFICINISTAS POR CONTAR CON LOS REQUISITOS MINIMOS PERMITIDOS.</t>
  </si>
  <si>
    <t>https://mesadepartesvirtual.ugel05.gob.pe/archivos/tramites/2021/Febrero/tr0420859f4c6de70217535e9e8971f4c3.pdf</t>
  </si>
  <si>
    <t>https://mesadepartesvirtual.ugel05.gob.pe/archivos/adjuntos/2021/Febrero/ad0420859f4c6de70217535e9e8971f4c3.pdf</t>
  </si>
  <si>
    <t>MPT2021-EXT-0012136</t>
  </si>
  <si>
    <t>ROSEMARIE FRIDA SAAVEDRA EBNER</t>
  </si>
  <si>
    <t>07630299</t>
  </si>
  <si>
    <t>994527380</t>
  </si>
  <si>
    <t>rosemarie.frida@gmail.com</t>
  </si>
  <si>
    <t>SOLICITO PARTICIPAR EN CONVOCATORIA CAS N° 009-2021-UGEL 05/ARH</t>
  </si>
  <si>
    <t>SOLICITO PARTICIPAR EN CONVOCATORIA CAS N° 009-2021-UGEL 05/ARH POR CONTAR CON LOS REQUISITOS EXIGIDOS PARA EL PUESTO.</t>
  </si>
  <si>
    <t>https://mesadepartesvirtual.ugel05.gob.pe/archivos/tramites/2021/Febrero/trf711d69e3a103194b978a99e09d27c22.pdf</t>
  </si>
  <si>
    <t>https://mesadepartesvirtual.ugel05.gob.pe/archivos/adjuntos/2021/Febrero/adf711d69e3a103194b978a99e09d27c22.pdf</t>
  </si>
  <si>
    <t>MPT2021-EXT-0012138</t>
  </si>
  <si>
    <t>MARIA ELIZABETH BENITES CHILQUE</t>
  </si>
  <si>
    <t>10501623</t>
  </si>
  <si>
    <t>955071228</t>
  </si>
  <si>
    <t>beniteselizabeth13@gmail.com</t>
  </si>
  <si>
    <t>SRES DE UGEL 05 ME PRESENTO Y SOLICITO PARTICIPAR DE LA CONVOCATORIA 009 - 018 - 2021 UGEL 05. PRESENTO LA DOCUMENTACIÓN NECESARIA PARA POSTULAR EN LA CONVOCATORIA. PARA EL PUESTO DE PROFESIONAL DE PSICOLOGÍA.</t>
  </si>
  <si>
    <t>SRES DE UGEL 05 ME PRESENTO ANTE USTEDES  Y SOLICITO PARTICIPAR DE LA CONVOCATORIA 009 - 018 - 2021 UGEL 05. PRESENTO LA DOCUMENTACIÓN NECESARIA PARA POSTULAR EN LA CONVOCATORIA. PARA EL PUESTO DE PROFESIONAL DE PSICOLOGÍA.
AGRADECIENDO SU ATENCIÓN Y ACCEDA A MI PETICIÓN.
ATTE.
ELIZABETH BENITES</t>
  </si>
  <si>
    <t>https://mesadepartesvirtual.ugel05.gob.pe/archivos/tramites/2021/Febrero/tr5021c17e1fcd2a57d9f127abdfb67c9c.pdf</t>
  </si>
  <si>
    <t>https://mesadepartesvirtual.ugel05.gob.pe/archivos/adjuntos/2021/Febrero/ad5021c17e1fcd2a57d9f127abdfb67c9c.pdf</t>
  </si>
  <si>
    <t>MPT2021-EXT-0012106</t>
  </si>
  <si>
    <t>DIANA TITO VIDALON</t>
  </si>
  <si>
    <t>43585672</t>
  </si>
  <si>
    <t>979683380</t>
  </si>
  <si>
    <t>dianatito1@hotmail.com</t>
  </si>
  <si>
    <t>CONVOCATORIA CAS 123 OFICINISTA IIEE</t>
  </si>
  <si>
    <t>POR ESTE MEDIO HAGO PRESENTE MI HOJA DE VIDA PARA LA CONVOCATORIA CAS-123 OFICINISTAS IIEE</t>
  </si>
  <si>
    <t>https://mesadepartesvirtual.ugel05.gob.pe/archivos/tramites/2021/Febrero/tr86e058d48d30945c885ebfce41d77fb5.pdf</t>
  </si>
  <si>
    <t>https://mesadepartesvirtual.ugel05.gob.pe/archivos/adjuntos/2021/Febrero/ad86e058d48d30945c885ebfce41d77fb5.pdf</t>
  </si>
  <si>
    <t>MPT2021-EXT-0012109</t>
  </si>
  <si>
    <t>ESTHEFANI CRISTHI CELADITA TORRES</t>
  </si>
  <si>
    <t>44290928</t>
  </si>
  <si>
    <t>949951097</t>
  </si>
  <si>
    <t>986999146</t>
  </si>
  <si>
    <t>esthefaniceladitat@gmail.com</t>
  </si>
  <si>
    <t>SOLICITO PARTICIPACIÓN EN PROCESO CAS N°022-2021</t>
  </si>
  <si>
    <t>DE MI CONSIDERACIÓN YO ESTHEFANI CRISTHI CELADITA TORRES CON DNI N° 44290928, SOLICITO MI PARTICIPACIÓN COMO POSTULANTE EN EL PROCESO DE SELECCIÓN PARA LA CONTRATACIÓN ADMINISTRATIVA DE SERVICIOS DE COORDINADOR ADMINISTRATIVO DE I.E REGULADO POR EL DECRETO LLEGISLATIVO N° 1057,LEY N° 29849.</t>
  </si>
  <si>
    <t>https://mesadepartesvirtual.ugel05.gob.pe/archivos/tramites/2021/Febrero/tr93a8440841813398b5d894354536c54c.pdf</t>
  </si>
  <si>
    <t>https://mesadepartesvirtual.ugel05.gob.pe/archivos/adjuntos/2021/Febrero/ad93a8440841813398b5d894354536c54c.pdf</t>
  </si>
  <si>
    <t>MPT2021-EXT-0012110</t>
  </si>
  <si>
    <t>ATILIO ALFONSO ROSSI TORREBLANCA</t>
  </si>
  <si>
    <t>08356646</t>
  </si>
  <si>
    <t>993106452</t>
  </si>
  <si>
    <t>atilioalfonsorossit@gmail.com</t>
  </si>
  <si>
    <t>SOLICITO POSTULAR PARA COORDINADOR ADMINISTRATIVO DE I.E- CAS- N° 22-2021</t>
  </si>
  <si>
    <t>https://mesadepartesvirtual.ugel05.gob.pe/archivos/tramites/2021/Febrero/tr4605f6c974876444b3754ff3e8240e93.pdf</t>
  </si>
  <si>
    <t>https://mesadepartesvirtual.ugel05.gob.pe/archivos/adjuntos/2021/Febrero/ad4605f6c974876444b3754ff3e8240e93.pdf</t>
  </si>
  <si>
    <t>MPT2021-EXT-0012105</t>
  </si>
  <si>
    <t>ADELA TORRES HUARANCCA</t>
  </si>
  <si>
    <t>46417209</t>
  </si>
  <si>
    <t>926546466</t>
  </si>
  <si>
    <t>960267585</t>
  </si>
  <si>
    <t>adelatorres.21@gmail.com</t>
  </si>
  <si>
    <t>SOLICITO MI PARTICIPACIÓN COMO POSTULANTE EN EL PROCESO DE SELECCIÓN PARA LA CONTRATACIÓN ADMINISTRATIVA DE SERVICIOS N° 016 - 2021 DE PROFESIONALES EN PSICOLOGÍA PARA CEBES.</t>
  </si>
  <si>
    <t>QUE, CUMPLIENDO LOS REQUISITOS GENERALES Y ESPECÍFICOS, SOLICITO MI PARTICIPACIÓN COMO POSTULANTE EN EL PROCESO DE SELECCIÓN PARA LA CONTRATACIÓN ADMINISTRATIVA DE SERVICIOS N° 016 - 2021 DE PROFESIONALES EN PSICOLOGÍA PARA CEBES. ES JUSTICIA QUE ESPERO ALCANZAR.</t>
  </si>
  <si>
    <t>https://mesadepartesvirtual.ugel05.gob.pe/archivos/tramites/2021/Febrero/tr26d81850a16d1ca00ff820024fd34b8c.pdf</t>
  </si>
  <si>
    <t>https://mesadepartesvirtual.ugel05.gob.pe/archivos/adjuntos/2021/Febrero/ad26d81850a16d1ca00ff820024fd34b8c.pdf</t>
  </si>
  <si>
    <t>MPT2021-EXT-0012119</t>
  </si>
  <si>
    <t>KAI OMAR CASTILLO HUAMAN</t>
  </si>
  <si>
    <t>45820857</t>
  </si>
  <si>
    <t>970184758</t>
  </si>
  <si>
    <t>castillokai88@gmail.com</t>
  </si>
  <si>
    <t>SOLICITA PARTICIPACIÓN EN PROCESO CAS Nº 022-2021-UGEL05/ARH PUESTO/CARGO: COORDINADOR ADMINISTRATIVO DE IE</t>
  </si>
  <si>
    <t>SOLICITO MI PARTICIPACIÓN COMO POSTULANTE EN EL PROCESO DE SELECCIÓN PARA LA CONTRATACIÓN ADMINISTRATIVA DE SERVICIOS DE COORDINADORES ADMINISTRATIVOS DE IE REGULADO POR EL DECRETO LEGISLATIVO Nº 1057, LEY Nº 29849 Y SU REGLAMENTO APROBADO POR EL DECRETO SUPREMO Nº 075-2008-PCM Y MODIFICADO POR EL DECRETO SUPREMO N° 065-2011-PCM, PARA LO CUAL ADJUNTO LOS DOCUMENTOS SOLICITADOS</t>
  </si>
  <si>
    <t>https://mesadepartesvirtual.ugel05.gob.pe/archivos/tramites/2021/Febrero/tr67f8c47b8ca5f4b0f1ebda6a38761c28.pdf</t>
  </si>
  <si>
    <t>https://mesadepartesvirtual.ugel05.gob.pe/archivos/adjuntos/2021/Febrero/ad67f8c47b8ca5f4b0f1ebda6a38761c28.pdf</t>
  </si>
  <si>
    <t>MPT2021-EXT-0012153</t>
  </si>
  <si>
    <t>FLORYTHA ROSEMARY SULCA HUAMANI</t>
  </si>
  <si>
    <t>72534042</t>
  </si>
  <si>
    <t>922251509</t>
  </si>
  <si>
    <t>rose.sulca@outlook.com</t>
  </si>
  <si>
    <t>SOLICITO PARTICIPAR EN LA CONVOCATORIA CAS N° 023 - 2021 PARA EL PUESTO DE OFICINISTA.</t>
  </si>
  <si>
    <t>https://mesadepartesvirtual.ugel05.gob.pe/archivos/tramites/2021/Febrero/tr7243d94f9c5e419a4e646c934169ed28.pdf</t>
  </si>
  <si>
    <t>https://mesadepartesvirtual.ugel05.gob.pe/archivos/adjuntos/2021/Febrero/ad7243d94f9c5e419a4e646c934169ed28.pdf</t>
  </si>
  <si>
    <t>MPT2021-EXT-0012116</t>
  </si>
  <si>
    <t>FELICITA TRINIDAD TORRES VEGA DE BERMúDEZ</t>
  </si>
  <si>
    <t>10041693</t>
  </si>
  <si>
    <t>967670655</t>
  </si>
  <si>
    <t>t_torres02@hotmail.com</t>
  </si>
  <si>
    <t>VACANTE PARA EL PUESTO DE OFICINISTA</t>
  </si>
  <si>
    <t>QUE HABIENDO OBSERVADO EL PUESTO DE OFICINISTA CAS N° 023 Y TENIENDO LA CAPADICAD PARA PODER EJERCER
DETERMINADA FUNCION CUMPLIENDO CON EL PERFIL REQUERIDO</t>
  </si>
  <si>
    <t>https://mesadepartesvirtual.ugel05.gob.pe/archivos/tramites/2021/Febrero/tr5c1e4be3bc920a5424c1d141b1192a6e.pdf</t>
  </si>
  <si>
    <t>https://mesadepartesvirtual.ugel05.gob.pe/archivos/adjuntos/2021/Febrero/ad5c1e4be3bc920a5424c1d141b1192a6e.pdf</t>
  </si>
  <si>
    <t>MPT2021-EXT-0012107</t>
  </si>
  <si>
    <t>MARISSA MELO LLAULLIPOMA</t>
  </si>
  <si>
    <t>41939154</t>
  </si>
  <si>
    <t>986993239</t>
  </si>
  <si>
    <t>marissa2212@hotmail.com</t>
  </si>
  <si>
    <t>OFICINISTA PROCESO CAS N° 023-2021/UGEL05.ARH</t>
  </si>
  <si>
    <t>YO, MARISSA MELO LLAULLIPOMA CON DNI 41939154, SOLICITO SE ME TENGA EN CUENTA PARA CUBRIR UNA PLAZA VACANTE DE OFICINISTA TAL COMO CONSTA EN PROCESO CAS N° 023-2021/UGEL05.ARH</t>
  </si>
  <si>
    <t>https://mesadepartesvirtual.ugel05.gob.pe/archivos/tramites/2021/Febrero/tre16a57ee104556f913727af88cf001b8.pdf</t>
  </si>
  <si>
    <t>https://mesadepartesvirtual.ugel05.gob.pe/archivos/adjuntos/2021/Febrero/ade16a57ee104556f913727af88cf001b8.pdf</t>
  </si>
  <si>
    <t>MPT2021-EXT-0012123</t>
  </si>
  <si>
    <t>MIRENE XIOMARA SAMANIEGO ALDANA</t>
  </si>
  <si>
    <t>75498461</t>
  </si>
  <si>
    <t>928761051</t>
  </si>
  <si>
    <t>msamaniegoa08@gmail.com</t>
  </si>
  <si>
    <t>CONVOCATORIA CAS   N° 023-13-2021 OFICINISTA</t>
  </si>
  <si>
    <t>POSTULACIÓN AL  CAS N° 023-13-2021 OFICINISTA</t>
  </si>
  <si>
    <t>https://mesadepartesvirtual.ugel05.gob.pe/archivos/tramites/2021/Febrero/trc39a3257ccaaf58ddf045bc27d7781f8.pdf</t>
  </si>
  <si>
    <t>https://mesadepartesvirtual.ugel05.gob.pe/archivos/adjuntos/2021/Febrero/adc39a3257ccaaf58ddf045bc27d7781f8.pdf</t>
  </si>
  <si>
    <t>MPT2021-EXT-0012135</t>
  </si>
  <si>
    <t>SAUL SANTIAGO TERAN CCANRE</t>
  </si>
  <si>
    <t>10126454</t>
  </si>
  <si>
    <t>910692185</t>
  </si>
  <si>
    <t>satecca.20@gmail.com</t>
  </si>
  <si>
    <t>SOLICITO REVISIÓN DE MI EXPEDIENTE PARA CONVOCATORIA CAS 023-2021 - OFICINISTA</t>
  </si>
  <si>
    <t>SOLICITO REVISIÓN DE MI EXPEDIENTE PARA LA CONVOCATORIA CAS N° 023-2021 - OFICINISTA</t>
  </si>
  <si>
    <t>https://mesadepartesvirtual.ugel05.gob.pe/archivos/tramites/2021/Febrero/trd5ccab9120f23e82d1d3d0273acb0f39.pdf</t>
  </si>
  <si>
    <t>https://mesadepartesvirtual.ugel05.gob.pe/archivos/adjuntos/2021/Febrero/add5ccab9120f23e82d1d3d0273acb0f39.pdf</t>
  </si>
  <si>
    <t>MPT2021-EXT-0012156</t>
  </si>
  <si>
    <t>NORI MARLENE FERNANDEZ ALFARO</t>
  </si>
  <si>
    <t>21530078</t>
  </si>
  <si>
    <t>012474516</t>
  </si>
  <si>
    <t>993006159</t>
  </si>
  <si>
    <t>nori.910fa@gmail.com</t>
  </si>
  <si>
    <t>SOLICITO PLAZA VACANTE DE CONTRATO PROFESIONAL ESPECIALISTA PEDAGÓGICO PARA LA ATENCIÓN EDUCATIVA EN EL SERVICIO EDUCATIVO HOSPITALARIO</t>
  </si>
  <si>
    <t>QUE DESEANDO LABORAR EN LA INSTITUCIÓN QUE USTED DIGNAMENTE DIRIGE, EN LA PLAZA DE CONTRATO ESPECIALISTA PEDAGÓGICO PARA LA ATENCIÓN EDUCATIVA EN EL SERVICIO EDUCATIVO HOSPITALARIO Y CUMPLIENDO CON LOS REQUISITOS SOLICITADOS, PIDO A USTED SER CONSIDERADA PARA DICHO CONTRATO.</t>
  </si>
  <si>
    <t>https://mesadepartesvirtual.ugel05.gob.pe/archivos/tramites/2021/Febrero/tr90b75e0a210612337fc0276ab036feb9.pdf</t>
  </si>
  <si>
    <t>https://mesadepartesvirtual.ugel05.gob.pe/archivos/adjuntos/2021/Febrero/ad90b75e0a210612337fc0276ab036feb9.pdf</t>
  </si>
  <si>
    <t>MPT2021-EXT-0012155</t>
  </si>
  <si>
    <t>LAURO WUELLINGTON GARRIDO PRÍNCIPE</t>
  </si>
  <si>
    <t>09739016</t>
  </si>
  <si>
    <t>944315363</t>
  </si>
  <si>
    <t>wuellington.garrido@gmail.com</t>
  </si>
  <si>
    <t>SOLICITO PARTICIPAR CAS N° 023 - 2021.</t>
  </si>
  <si>
    <t>https://mesadepartesvirtual.ugel05.gob.pe/archivos/tramites/2021/Febrero/tre270a3b911cfc99669cd855d442e8eb2.pdf</t>
  </si>
  <si>
    <t>https://mesadepartesvirtual.ugel05.gob.pe/archivos/adjuntos/2021/Febrero/ade270a3b911cfc99669cd855d442e8eb2.pdf</t>
  </si>
  <si>
    <t>MPT2021-EXT-0012154</t>
  </si>
  <si>
    <t>EMMA PATRICIA INFANTE BARRERA</t>
  </si>
  <si>
    <t>25781283</t>
  </si>
  <si>
    <t>910546583</t>
  </si>
  <si>
    <t>emmainfanteb@gmail.com</t>
  </si>
  <si>
    <t>POSTULACIÓN CAS 009</t>
  </si>
  <si>
    <t>https://mesadepartesvirtual.ugel05.gob.pe/archivos/tramites/2021/Febrero/trd7562a892b6ff54ff79484a5282c4546.pdf</t>
  </si>
  <si>
    <t>https://mesadepartesvirtual.ugel05.gob.pe/archivos/adjuntos/2021/Febrero/add7562a892b6ff54ff79484a5282c4546.pdf</t>
  </si>
  <si>
    <t>MPT2021-EXT-0012113</t>
  </si>
  <si>
    <t>JUDITH LIZBETH SANTIAGO MENDOZA</t>
  </si>
  <si>
    <t>40523021</t>
  </si>
  <si>
    <t>966312616</t>
  </si>
  <si>
    <t>yulizsantiago@gmail.com</t>
  </si>
  <si>
    <t>CONVOCATORIA CAS 
JUDITH SANTIAGO MENDOZA 
PROCESO CAS N° 022-2021/UGEL05.ARH</t>
  </si>
  <si>
    <t>SOLICITA PARTICIPACIÓN EN PROCESO CAS Nº  022 -2021-UGEL05/ARH AL CARGO DE COORDINADORES ADMINISTRATIVOS DE IE</t>
  </si>
  <si>
    <t>https://mesadepartesvirtual.ugel05.gob.pe/archivos/tramites/2021/Febrero/tr36b65d333da709ceb8a9b4ad2fc79f69.pdf</t>
  </si>
  <si>
    <t>https://mesadepartesvirtual.ugel05.gob.pe/archivos/adjuntos/2021/Febrero/ad36b65d333da709ceb8a9b4ad2fc79f69.pdf</t>
  </si>
  <si>
    <t>MPT2021-EXT-0012148</t>
  </si>
  <si>
    <t>MARIA ESTHER FLORES AMUÑO</t>
  </si>
  <si>
    <t>41337812</t>
  </si>
  <si>
    <t>978283177</t>
  </si>
  <si>
    <t>estherflores.1403@gmail.com</t>
  </si>
  <si>
    <t>SOLICITO POSTULAR PARA COORDINADOR ADMINISTRATIVO DE I.E-CAS-N°22-2021</t>
  </si>
  <si>
    <t>https://mesadepartesvirtual.ugel05.gob.pe/archivos/tramites/2021/Febrero/trfceb724ac6735cc8da35b606fc3aa385.pdf</t>
  </si>
  <si>
    <t>https://mesadepartesvirtual.ugel05.gob.pe/archivos/adjuntos/2021/Febrero/adfceb724ac6735cc8da35b606fc3aa385.pdf</t>
  </si>
  <si>
    <t>MPT2021-EXT-0012125</t>
  </si>
  <si>
    <t>YOHANA MILAGROS CORREA CANALES DE SERNA</t>
  </si>
  <si>
    <t>72154274</t>
  </si>
  <si>
    <t>997045334</t>
  </si>
  <si>
    <t>milagros061411@gmail.com</t>
  </si>
  <si>
    <t>SOLICITA PARTICIPAR EN CONVOCATORIA CAS N° 012-2021</t>
  </si>
  <si>
    <t>POR EL PRESENTE SOLICITO PARTICIPAR EN EL PROCESO DE CONVOCATORIA CAS N° 012-2021 PSICÓLOGO PARA LAS INSTITUCIONES EDUCATIVAS DE JORNADA ESCOLAR COMPLETA</t>
  </si>
  <si>
    <t>https://mesadepartesvirtual.ugel05.gob.pe/archivos/tramites/2021/Febrero/tr170f0ccc6baee258ec11f87b8027165a.pdf</t>
  </si>
  <si>
    <t>https://mesadepartesvirtual.ugel05.gob.pe/archivos/adjuntos/2021/Febrero/ad170f0ccc6baee258ec11f87b8027165a.pdf</t>
  </si>
  <si>
    <t>MPT2021-EXT-0012129</t>
  </si>
  <si>
    <t>JUDITH ROSARIO RIVAS BAZAN</t>
  </si>
  <si>
    <t>10358415</t>
  </si>
  <si>
    <t>993787671</t>
  </si>
  <si>
    <t>judithrivas1@hotmail.com</t>
  </si>
  <si>
    <t>SOLICITO PARTICIPAR EN LA CONVOCATORIA CAS 021- SUPERVISORES UGEL LIMA METROPOLITANA - PEDAGOGÍA.</t>
  </si>
  <si>
    <t>https://mesadepartesvirtual.ugel05.gob.pe/archivos/tramites/2021/Febrero/tra597ca71838cc27bd25e95b9a6ca8510.pdf</t>
  </si>
  <si>
    <t>https://mesadepartesvirtual.ugel05.gob.pe/archivos/adjuntos/2021/Febrero/ada597ca71838cc27bd25e95b9a6ca8510.pdf</t>
  </si>
  <si>
    <t>MPT2021-EXT-0012137</t>
  </si>
  <si>
    <t>SARITA GUDELIA MELENDEZ VALDIVIA</t>
  </si>
  <si>
    <t>46854647</t>
  </si>
  <si>
    <t>016083588</t>
  </si>
  <si>
    <t>936070584</t>
  </si>
  <si>
    <t>melendezvaldivias@gmail.com</t>
  </si>
  <si>
    <t>N° CAS 023-013</t>
  </si>
  <si>
    <t>YO SARITA GUDELIA MELENDEZ VALDIVIA CON DNI:46854647. 
ANTE USTED CON TODO RESPETO ME PRESENTO Y EXPONGO:
QUE, HABIENDO TOMADO CONOCIMIENTO DE LA CONVOCATORIA CAS 023 - 013 PARA LA CONTRATACIÓN ADMINISTRATIVA DE LA UGEL 05, SOLICITO SE ME CONSIDERE SER TOMADA EN CONSIDERACIÓN PARA CUBRIR EL PUESTO DE OFICINISTA.</t>
  </si>
  <si>
    <t>https://mesadepartesvirtual.ugel05.gob.pe/archivos/tramites/2021/Febrero/tr472a2405bbe4bd5f3bfae98f52b54d26.pdf</t>
  </si>
  <si>
    <t>https://mesadepartesvirtual.ugel05.gob.pe/archivos/adjuntos/2021/Febrero/ad472a2405bbe4bd5f3bfae98f52b54d26.pdf</t>
  </si>
  <si>
    <t>MPT2021-EXT-0012133</t>
  </si>
  <si>
    <t>KATHY LIZETH CAHUANA ARTEAGA</t>
  </si>
  <si>
    <t>10744044</t>
  </si>
  <si>
    <t>955315517</t>
  </si>
  <si>
    <t>kathycahuanapsicologa@hotmail.com</t>
  </si>
  <si>
    <t>CONVOCATORIA CAS N°012-2021 PSICOLOGA
CONVOCATORIA PARA LA CONTRATACIÓN ADMINISTRATIVA DE SERVICIOS DE DIEZ (10) PSICÓLOGOS PARA LAS INSTITUCIONES EDUCATIVAS DE JORNADA ESCOLAR COMPLETA DEL ÁMBITO DE LA UGEL 05</t>
  </si>
  <si>
    <t>DESEO LABORAR COMO PSICOLOGA JEC EN LA CONTRATACIÓN DE SERVICIO DE PSICOLOGIA PARA I.E. DE JORNADA ESCOLAR  COMPLETA PARA LA UGEL 05 AFIN DE BRINDAR Y REALIZAR LAS FUNCIONES  DE LA COMPETENCIA Y AFINES QUE SON REQUERIDOS.</t>
  </si>
  <si>
    <t>https://mesadepartesvirtual.ugel05.gob.pe/archivos/tramites/2021/Febrero/trdf20863556aac9dcd18d40a6c7130de6.pdf</t>
  </si>
  <si>
    <t>https://mesadepartesvirtual.ugel05.gob.pe/archivos/adjuntos/2021/Febrero/addf20863556aac9dcd18d40a6c7130de6.pdf</t>
  </si>
  <si>
    <t>MPT2021-EXT-0012126</t>
  </si>
  <si>
    <t>CARITO LIZ HERRERA ORDOÑEZ</t>
  </si>
  <si>
    <t>20010465</t>
  </si>
  <si>
    <t>995292808</t>
  </si>
  <si>
    <t>995413671</t>
  </si>
  <si>
    <t>caritoherrera_15@hotmail.com</t>
  </si>
  <si>
    <t>SOLICITO POSTULAR A LA CONVOCATORIA DE SUPERVISORES UGEL LIMA METROPOLITANA - PEDAGOGÍA</t>
  </si>
  <si>
    <t>QUE CUMPLIENDO CON LOS REQUISITOS DEL PUESTO  DE PLANIFICAR Y EJECUTAR LAS ACTIVIDADES RELACIONADAS A LA SUPERVISIÓN PEDAGÓGICA DE LA PRESTACIÓN DEL SERVICIO EDUCATIVO DE GESTIÓN ,  EN MI TRAYECTORIA PROFESIONAL CUENTO CON LA EXPERIENCIA NECESARIA PARA DESENVOLVERSE EN LA TAREA ENCOMENDADA SOLICITO A USTED ACCEDER A POSTULAR A LA CONVOCATORIA DE SUPERVISORES UGEL LIMA METROPOLITANA - PEDAGOGÍA.
AGRADECIENDO DESDE YA, DIOS GUARDE A USTED.</t>
  </si>
  <si>
    <t>https://mesadepartesvirtual.ugel05.gob.pe/archivos/tramites/2021/Febrero/trfdbab0963cae8867e47866f95ce82297.pdf</t>
  </si>
  <si>
    <t>https://mesadepartesvirtual.ugel05.gob.pe/archivos/adjuntos/2021/Febrero/adfdbab0963cae8867e47866f95ce82297.pdf</t>
  </si>
  <si>
    <t>MPT2021-EXT-0012124</t>
  </si>
  <si>
    <t>MILAGROS MARIA CELESTINA FERNANDEZ FUENTES</t>
  </si>
  <si>
    <t>09447015</t>
  </si>
  <si>
    <t>014313488</t>
  </si>
  <si>
    <t>964220969</t>
  </si>
  <si>
    <t>mmcff@hotmail.com</t>
  </si>
  <si>
    <t>SOLICITO PARTICIPAR EN LA CONVOCATORIA CAS NRO. 012-2021 PARA PUESTO DE PSICOLOGIA JORNADA ESCOLAR COMPLETA DEL ÁMBITO UGEL 5 PARA LAS INSTITUCIONES EDUCATIVAS.</t>
  </si>
  <si>
    <t>POSTULO EN VIRTUD A LA CONVOCATORIA CAS NRO 012-2021 PARA EL PUESTO DE PSICÓLOGA PARA LAS INSTITUCIONES EDUCATIVAS DE JEC UGEL 5</t>
  </si>
  <si>
    <t>https://mesadepartesvirtual.ugel05.gob.pe/archivos/tramites/2021/Febrero/tr1d29b57b80e56a02050683934ae149aa.pdf</t>
  </si>
  <si>
    <t>https://mesadepartesvirtual.ugel05.gob.pe/archivos/adjuntos/2021/Febrero/ad1d29b57b80e56a02050683934ae149aa.pdf</t>
  </si>
  <si>
    <t>MPT2021-EXT-0012127</t>
  </si>
  <si>
    <t>MARIA LAURA CARRANZA MONTAÑEZ</t>
  </si>
  <si>
    <t>42131480</t>
  </si>
  <si>
    <t>935440511</t>
  </si>
  <si>
    <t>lauracarranzamatematica@gmail.com</t>
  </si>
  <si>
    <t>PROCESO CAS N° 026-2021/UGEL05/ARH
CONVOCATORIA PARA LA CONTRATACIÓN ADMINISTRATIVA DE SERVICIOS DE
 ESPECIALISTA PEDAGÓGICO PARA LA ATENCIÓN EDUCATIVA EN EL
SERVICIO EDUCATIVO HOSPITALARIO DEL ÁMBITO DE LA UGEL05</t>
  </si>
  <si>
    <t>POSTULANTE ESPECIALISTA-SERVICIO HOSPITALARIO</t>
  </si>
  <si>
    <t>https://mesadepartesvirtual.ugel05.gob.pe/archivos/tramites/2021/Febrero/tr51e6107a302e6791af84e12549db5ca9.pdf</t>
  </si>
  <si>
    <t>https://mesadepartesvirtual.ugel05.gob.pe/archivos/adjuntos/2021/Febrero/ad51e6107a302e6791af84e12549db5ca9.pdf</t>
  </si>
  <si>
    <t>MPT2021-EXT-0012139</t>
  </si>
  <si>
    <t>DIANA MABEL YAURI SALCEDO</t>
  </si>
  <si>
    <t>43561451</t>
  </si>
  <si>
    <t>986281435</t>
  </si>
  <si>
    <t>dianamabelys@hotmail.com</t>
  </si>
  <si>
    <t>CONVOCATORIA CAS-022-2021</t>
  </si>
  <si>
    <t>SOLICITO ACCEDER A CONVOCATORIA CAS-022-2021 PARA EL PUESTO DE COORDINADOR ADMINISTRATIVO</t>
  </si>
  <si>
    <t>https://mesadepartesvirtual.ugel05.gob.pe/archivos/tramites/2021/Febrero/tr408e57a4420771f0870a7cc0a8575165.pdf</t>
  </si>
  <si>
    <t>https://mesadepartesvirtual.ugel05.gob.pe/archivos/adjuntos/2021/Febrero/ad408e57a4420771f0870a7cc0a8575165.pdf</t>
  </si>
  <si>
    <t>MPT2021-EXT-0012204</t>
  </si>
  <si>
    <t>ELSY MIRELLA LLANOS MORENO</t>
  </si>
  <si>
    <t>46059212</t>
  </si>
  <si>
    <t>947747069</t>
  </si>
  <si>
    <t>mllanosmoreno@gmail.com</t>
  </si>
  <si>
    <t>SOLICITO POSTULAR AL CAS 9-2021 PROFESIONAL EN PSICOLOGIA.</t>
  </si>
  <si>
    <t>SOLICITO POSTULAR A CAS 9-2021 PROFESIONAL EN PSICOLOGIA</t>
  </si>
  <si>
    <t>https://mesadepartesvirtual.ugel05.gob.pe/archivos/tramites/2021/Febrero/trdd8ed9116ee7253cc55f275103502c85.pdf</t>
  </si>
  <si>
    <t>https://mesadepartesvirtual.ugel05.gob.pe/archivos/adjuntos/2021/Febrero/addd8ed9116ee7253cc55f275103502c85.pdf</t>
  </si>
  <si>
    <t>MPT2021-EXT-0012159</t>
  </si>
  <si>
    <t>FRESCIA ILUMINADA RODRIGUEZ OSORIO</t>
  </si>
  <si>
    <t>48377474</t>
  </si>
  <si>
    <t>925198970</t>
  </si>
  <si>
    <t>122.1304.236@fatunasam.com</t>
  </si>
  <si>
    <t>SOLICITO PARTICIPAR EN EL PROCESO CAS Nº22-2021-/UGEL05.ARH PARA EL PUESTO DE COORDINADOR ADMINISTRATIVO DE I.E.</t>
  </si>
  <si>
    <t>ES GRATO DIRIGIRME A USTED PARA SOLICITAR PARTICIPAR EN LA CONVOCATORIA CAS Nº22-2021-/UGEL05.ARH PARA EL PUESTO DE COORDINADOR ADMINISTRATIVO DE I.E., POR FAVOR DE ACCEDER EN REVISAR EL EXPEDIENTE.</t>
  </si>
  <si>
    <t>https://mesadepartesvirtual.ugel05.gob.pe/archivos/tramites/2021/Febrero/tr9e514c86a0c95506a91b69544b85f4e7.pdf</t>
  </si>
  <si>
    <t>https://mesadepartesvirtual.ugel05.gob.pe/archivos/adjuntos/2021/Febrero/ad9e514c86a0c95506a91b69544b85f4e7.pdf</t>
  </si>
  <si>
    <t>MPT2021-EXT-0012158</t>
  </si>
  <si>
    <t>LUCIA VIOLETA LA SERNA GALLEGOS</t>
  </si>
  <si>
    <t>42421344</t>
  </si>
  <si>
    <t>948315155</t>
  </si>
  <si>
    <t>lucialsg22@gmail.com</t>
  </si>
  <si>
    <t>POSTULAR AL CAS015-2021/
/UGEL 05 A SOLICITUD DE UN PROFESIONAL EN TERAPIA FÍSICA PARA EL PROGRAMA DE INTERVENCIÓN TEMPRANA</t>
  </si>
  <si>
    <t>POSTULA AL CAS015-2021/
/UGEL 05 A SOLICITUD DE UN PROFESIONAL EN TERAPIA FÍSICA PARA EL PROGRAMA DE INTERVENCIÓN TEMPRANA</t>
  </si>
  <si>
    <t>https://mesadepartesvirtual.ugel05.gob.pe/archivos/tramites/2021/Febrero/trf5afcb2c0439e1b379d771d0e772ec0b.pdf</t>
  </si>
  <si>
    <t>https://mesadepartesvirtual.ugel05.gob.pe/archivos/adjuntos/2021/Febrero/adf5afcb2c0439e1b379d771d0e772ec0b.pdf</t>
  </si>
  <si>
    <t>MPT2021-EXT-0012128</t>
  </si>
  <si>
    <t>ESTHER PATRICIA ROJAS FERNANDEZ</t>
  </si>
  <si>
    <t>48247275</t>
  </si>
  <si>
    <t>016217765</t>
  </si>
  <si>
    <t>937324217</t>
  </si>
  <si>
    <t>estherpatricia072@gmail.com</t>
  </si>
  <si>
    <t>SOLICITO PARTICIPAR EN EL CONCURSO CAS N° 023-2021 PARA OFICINISTA EN INSTITUCIONES EDUCATIVAS DE LA UGEL 05</t>
  </si>
  <si>
    <t>https://mesadepartesvirtual.ugel05.gob.pe/archivos/tramites/2021/Febrero/tre0c242b69f3d6f08dd2910663435fb73.pdf</t>
  </si>
  <si>
    <t>https://mesadepartesvirtual.ugel05.gob.pe/archivos/adjuntos/2021/Febrero/ade0c242b69f3d6f08dd2910663435fb73.pdf</t>
  </si>
  <si>
    <t>MPT2021-EXT-0012130</t>
  </si>
  <si>
    <t>STEFANNY ISABEL LAVALLE SULLCA</t>
  </si>
  <si>
    <t>76814191</t>
  </si>
  <si>
    <t>928037131</t>
  </si>
  <si>
    <t>stefanny.lavalle.18@gmail.com</t>
  </si>
  <si>
    <t>BUENAS TARDES, SOLICITO VACANTE PARA LA CONVOCATORIA CAS N° 023: OFICINISTAS YA QUE CUMPLO CON LOS REQUISITOS SOLICITADOS.</t>
  </si>
  <si>
    <t>https://mesadepartesvirtual.ugel05.gob.pe/archivos/tramites/2021/Febrero/tred413f6bf642bbd583f5eaa7159cd6c9.pdf</t>
  </si>
  <si>
    <t>https://mesadepartesvirtual.ugel05.gob.pe/archivos/adjuntos/2021/Febrero/aded413f6bf642bbd583f5eaa7159cd6c9.pdf</t>
  </si>
  <si>
    <t>MPT2021-EXT-0012002</t>
  </si>
  <si>
    <t>JOSUE EBER RAMOS OLARTE</t>
  </si>
  <si>
    <t>46631453</t>
  </si>
  <si>
    <t>949752982</t>
  </si>
  <si>
    <t>eber_j10@hotmail.com</t>
  </si>
  <si>
    <t>SOLICITO POSTULAR EN EL PROCESO DE LA CONVOCATORIA CAS 022-2021 PUESTO DE COORDINADOR ADMINISTRATIVO PARA INSTITUCION EDUCATIVA.</t>
  </si>
  <si>
    <t>SOLICITO POSTULAR EN EL PROCESO DE LA CONVOCATORIA CAS 022-2021 DEL PUESTO DE COORDINADOR ADMINISTRATIVO PARA INSTITUCION EDUCATIVA.</t>
  </si>
  <si>
    <t>https://mesadepartesvirtual.ugel05.gob.pe/archivos/tramites/2021/Febrero/tr9bfd39349b05e4e95b6c18e0142e5356.pdf</t>
  </si>
  <si>
    <t>https://mesadepartesvirtual.ugel05.gob.pe/archivos/adjuntos/2021/Febrero/ad9bfd39349b05e4e95b6c18e0142e5356.pdf</t>
  </si>
  <si>
    <t>MPT2021-EXT-0012141</t>
  </si>
  <si>
    <t>ERICKA FIORELLA HERRERA NEIRA</t>
  </si>
  <si>
    <t>70434236</t>
  </si>
  <si>
    <t>949045761</t>
  </si>
  <si>
    <t>ericka.hene@gmail.com</t>
  </si>
  <si>
    <t>SOLICITO PARTICIPAR DEL PROCESO CAS 22 EN EL PUESTO DE COORDINADOR ADMINISTRATIVO DE I.E</t>
  </si>
  <si>
    <t>QUE HABIENDO CONVOCADO PARA EL PROCESO EN CURSO SOLICITO PARTICIPAR DEL PROCESO CAS 22 EN EL PUESTO DE COORDINADOR ADMINISTRATIVO DE I.E</t>
  </si>
  <si>
    <t>https://mesadepartesvirtual.ugel05.gob.pe/archivos/tramites/2021/Febrero/tr7cc04a09c74f0c4c11951169482bb548.pdf</t>
  </si>
  <si>
    <t>https://mesadepartesvirtual.ugel05.gob.pe/archivos/adjuntos/2021/Febrero/ad7cc04a09c74f0c4c11951169482bb548.pdf</t>
  </si>
  <si>
    <t>MPT2021-EXT-0012180</t>
  </si>
  <si>
    <t>ROSANGELA YISELA VILCAHUAMAN PAUCAR</t>
  </si>
  <si>
    <t>42561736</t>
  </si>
  <si>
    <t>927112159</t>
  </si>
  <si>
    <t>013854407</t>
  </si>
  <si>
    <t>yiss.nt31@gmail.com</t>
  </si>
  <si>
    <t>SOLICITO PARTICIPAR EN EL PROCESO DE CONTRATACIÓN DE PROFESIONALES EN PSICOLOGÍA - CAS N°009-2021.</t>
  </si>
  <si>
    <t>CUMPLIENDO LOS REQUISITOS ESPECÍFICOS Y GENERALES DE LA CONVOCATORIA, SOLICITO PARTICIPAR DEL PROCESO DE CONTRATACIÓN  DE PROFESIONALES EN PSICOLOGÍA CAS N° 009-2021.</t>
  </si>
  <si>
    <t>https://mesadepartesvirtual.ugel05.gob.pe/archivos/tramites/2021/Febrero/tr17c1a0a00d6cc73e19cce6ade9217448.pdf</t>
  </si>
  <si>
    <t>https://mesadepartesvirtual.ugel05.gob.pe/archivos/adjuntos/2021/Febrero/ad17c1a0a00d6cc73e19cce6ade9217448.pdf</t>
  </si>
  <si>
    <t>MPT2021-EXT-0012165</t>
  </si>
  <si>
    <t>PAOLA JULIA PARRA OCAMPO</t>
  </si>
  <si>
    <t>07506084</t>
  </si>
  <si>
    <t>993615776</t>
  </si>
  <si>
    <t>parraocampo1@hotmail.com</t>
  </si>
  <si>
    <t>INSCRIPCIÓN PARA CONCURSO PÚBLICO PROCESO CAS N° 026-2021/UGEL05/ARH</t>
  </si>
  <si>
    <t>INSCRIPCIÓN PARA CONCURSO PÚBLICO PROCESO CAS N° 026-2021/UGEL05/ARHESPECIALISTA PEDAGÓGICO PARA LA ATENCIÓN EDUCATIVA EN EL
SERVICIO EDUCATIVO HOSPITALARIO DEL ÁMBITO DE LA UGEL05 POR CUMPLIR LOS REQUISITOS EN LAS BASES</t>
  </si>
  <si>
    <t>https://mesadepartesvirtual.ugel05.gob.pe/archivos/tramites/2021/Febrero/tr53ca1ad00b5b542186cf212365c69331.pdf</t>
  </si>
  <si>
    <t>https://mesadepartesvirtual.ugel05.gob.pe/archivos/adjuntos/2021/Febrero/ad53ca1ad00b5b542186cf212365c69331.pdf</t>
  </si>
  <si>
    <t>MPT2021-EXT-0012150</t>
  </si>
  <si>
    <t>VICTORIA MALPICA PAREDES</t>
  </si>
  <si>
    <t>08098390</t>
  </si>
  <si>
    <t>959722186</t>
  </si>
  <si>
    <t>victoriamalpica1@gmail.com</t>
  </si>
  <si>
    <t>SOLICITO PARTICIPAR A LA CONVOCATORIA DEL PROCESO CAS Nª 026-2021 PARA ESPECIALISTA PEDAGÓGICO PARA LA ATENCIÓN EDUCATIVA EN EL SERVICIO EDUCATIVO HOSPITALARIO DEL ÁMBITO DE LA UGEL 05/ARH</t>
  </si>
  <si>
    <t>https://mesadepartesvirtual.ugel05.gob.pe/archivos/tramites/2021/Febrero/tr8ec8093aaa7f9bf8447f1b24b384a228.pdf</t>
  </si>
  <si>
    <t>https://mesadepartesvirtual.ugel05.gob.pe/archivos/adjuntos/2021/Febrero/ad8ec8093aaa7f9bf8447f1b24b384a228.pdf</t>
  </si>
  <si>
    <t>MPT2021-EXT-0012131</t>
  </si>
  <si>
    <t>SUSAN LOZANO SUYO</t>
  </si>
  <si>
    <t>42274017</t>
  </si>
  <si>
    <t>942106873</t>
  </si>
  <si>
    <t>lozanosuyos@gmail.com</t>
  </si>
  <si>
    <t>SOLICITO PARTICIPAR EN LA CONVOCATORIA CAS N° 024-2021</t>
  </si>
  <si>
    <t>BUENAS TARDES SEÑORES UGEL 05, MEDIANTE EL PRESENTE SOLICITO PARTICIPAR EN LA CONVOCATORIA CAS N° 024-2021 PARA EL CARGO DE SECRETARIA QUE SU PRESTIGIOSA INSTITUCIÓN REQUIERE.
ESPERANDO SU NOTICIA, QUEDO DE USTED.
ATENTAMENTE, 
SUSAN LOZANO SUYO</t>
  </si>
  <si>
    <t>https://mesadepartesvirtual.ugel05.gob.pe/archivos/tramites/2021/Febrero/tr191d9d45febd59a2e801ba881d5bb74b.pdf</t>
  </si>
  <si>
    <t>https://mesadepartesvirtual.ugel05.gob.pe/archivos/adjuntos/2021/Febrero/ad191d9d45febd59a2e801ba881d5bb74b.pdf</t>
  </si>
  <si>
    <t>MPT2021-EXT-0012151</t>
  </si>
  <si>
    <t>MISBELL ELENA DE LA CRUZ BRAVO</t>
  </si>
  <si>
    <t>44527381</t>
  </si>
  <si>
    <t>951486260</t>
  </si>
  <si>
    <t>missdeb2905@gmail.com</t>
  </si>
  <si>
    <t>SOLICITA PARTICIPACIÓN EN EL PROCESO CAS Nº 022 -2021-UGEL05, PARA OCUPAR EL CARGO DE COORDINADOR ADMINISTRATIVO DE I.E.</t>
  </si>
  <si>
    <t>https://mesadepartesvirtual.ugel05.gob.pe/archivos/tramites/2021/Febrero/tr1cd700b25225feccaf98e8db3a92a896.pdf</t>
  </si>
  <si>
    <t>https://mesadepartesvirtual.ugel05.gob.pe/archivos/adjuntos/2021/Febrero/ad1cd700b25225feccaf98e8db3a92a896.pdf</t>
  </si>
  <si>
    <t>MPT2021-EXT-0012166</t>
  </si>
  <si>
    <t>ELIZABETH VANESSA HUAMANÍ FONSECA</t>
  </si>
  <si>
    <t>72107629</t>
  </si>
  <si>
    <t>934592849</t>
  </si>
  <si>
    <t>elizabeth.312.97@gmail.com</t>
  </si>
  <si>
    <t>CONVOCATORIA DEL CAS Nº023-2021</t>
  </si>
  <si>
    <t>ENVIO DE DOCUMENTACION REQUERIDA DE POSTULACIÓN</t>
  </si>
  <si>
    <t>https://mesadepartesvirtual.ugel05.gob.pe/archivos/tramites/2021/Febrero/trd67c3470e6e553924ae03986159e3d3b.pdf</t>
  </si>
  <si>
    <t>https://mesadepartesvirtual.ugel05.gob.pe/archivos/adjuntos/2021/Febrero/add67c3470e6e553924ae03986159e3d3b.pdf</t>
  </si>
  <si>
    <t>MPT2021-EXT-0012207</t>
  </si>
  <si>
    <t>ZULMA ZAMALLOA MELCHOR</t>
  </si>
  <si>
    <t>46142718</t>
  </si>
  <si>
    <t>992266435</t>
  </si>
  <si>
    <t>zzmzul@gmail.com</t>
  </si>
  <si>
    <t>SOLICITUD PARA PARTICIPAR DEL PROCESO CAS 023- 2021 UGEL 05</t>
  </si>
  <si>
    <t>YA QUE EL CONCURSO PARA EL PUESTO DE OFICINISTA SE ENCUENTRA HABILITADO, SOLICITO A USTEDES ME BRINDEN LA OPORTUNIDAD DE PARTICIPAR DE ESTE PROCESO DE SELECCIÓN YA QUE CUENTO CON LAS COMPETENCIAS REQUERIDAS PARA EL PUESTO.</t>
  </si>
  <si>
    <t>https://mesadepartesvirtual.ugel05.gob.pe/archivos/tramites/2021/Febrero/trb568a5ee9a92ac725b444986b7da6414.pdf</t>
  </si>
  <si>
    <t>https://mesadepartesvirtual.ugel05.gob.pe/archivos/adjuntos/2021/Febrero/adb568a5ee9a92ac725b444986b7da6414.pdf</t>
  </si>
  <si>
    <t>MPT2021-EXT-0012164</t>
  </si>
  <si>
    <t>VERONICA LUZMARINA HUANACO YUCRAVILCA</t>
  </si>
  <si>
    <t>62182358</t>
  </si>
  <si>
    <t>921843865</t>
  </si>
  <si>
    <t>veronicahuanaco999@gmail.com</t>
  </si>
  <si>
    <t>CONVOCATORIA CAS N° 022-2021/UGEL05.ARH 
 PUESTO DE COORDINADOR ADMINISTRATIVO DE II.EE.</t>
  </si>
  <si>
    <t>SOLICITO PARTICIPAR DEL PROCESO CAS N° 022-2021/UGEL05.ARH PARA EL PUESTO DE COORDINADOR ADMINISTRATIVO DE II.EE.</t>
  </si>
  <si>
    <t>https://mesadepartesvirtual.ugel05.gob.pe/archivos/tramites/2021/Febrero/trd52aed75535e20f015c052cb17599999.pdf</t>
  </si>
  <si>
    <t>https://mesadepartesvirtual.ugel05.gob.pe/archivos/adjuntos/2021/Febrero/add52aed75535e20f015c052cb17599999.pdf</t>
  </si>
  <si>
    <t>MPT2021-EXT-0012152</t>
  </si>
  <si>
    <t>FIORELA ALMENDRA GONZALES BARRIENTOS</t>
  </si>
  <si>
    <t>71926733</t>
  </si>
  <si>
    <t>986263736</t>
  </si>
  <si>
    <t>015612135</t>
  </si>
  <si>
    <t>fiorela.almendra@gmail.com</t>
  </si>
  <si>
    <t>CONVOCATORIA CAS 014-2021</t>
  </si>
  <si>
    <t>CONVOCATORIA PROFESIONAL DE TECNOLOGIA MEDICA PARA CEBE ,CAS 014-2021</t>
  </si>
  <si>
    <t>https://mesadepartesvirtual.ugel05.gob.pe/archivos/tramites/2021/Febrero/tr6b1fdac86f5ca2675706bb5395673944.pdf</t>
  </si>
  <si>
    <t>https://mesadepartesvirtual.ugel05.gob.pe/archivos/adjuntos/2021/Febrero/ad6b1fdac86f5ca2675706bb5395673944.pdf</t>
  </si>
  <si>
    <t>MPT2021-EXT-0012167</t>
  </si>
  <si>
    <t>JOSÉ SEGUNDINO SANTIAGO FIGUEROA</t>
  </si>
  <si>
    <t>32264636</t>
  </si>
  <si>
    <t>925661294</t>
  </si>
  <si>
    <t>josesantiagofigueroa8@gmail.com</t>
  </si>
  <si>
    <t>SOLICITO PARTICIPAR EN CONVOCATORIA CAS N° 023 - 2021.</t>
  </si>
  <si>
    <t>https://mesadepartesvirtual.ugel05.gob.pe/archivos/tramites/2021/Febrero/tr5099005513827503109999ec89d24c06.pdf</t>
  </si>
  <si>
    <t>https://mesadepartesvirtual.ugel05.gob.pe/archivos/adjuntos/2021/Febrero/ad5099005513827503109999ec89d24c06.pdf</t>
  </si>
  <si>
    <t>MPT2021-EXT-0012143</t>
  </si>
  <si>
    <t>JANNET VEGA PINEDO</t>
  </si>
  <si>
    <t>40337722</t>
  </si>
  <si>
    <t>960724735</t>
  </si>
  <si>
    <t>jannetvep3110@gmail.com</t>
  </si>
  <si>
    <t>SOLICITA REVISION DE EXPEDIENTE PARA CAS 023-2021</t>
  </si>
  <si>
    <t>SOLICITA REVISIÓN DE EXPEDIENTES PARA OBTENER PLAZA DE CONVOCATORIA CAS 023 -2021.</t>
  </si>
  <si>
    <t>https://mesadepartesvirtual.ugel05.gob.pe/archivos/tramites/2021/Febrero/tr7df0a160234ae0b801212c2affe6af39.pdf</t>
  </si>
  <si>
    <t>https://mesadepartesvirtual.ugel05.gob.pe/archivos/adjuntos/2021/Febrero/ad7df0a160234ae0b801212c2affe6af39.pdf</t>
  </si>
  <si>
    <t>MPT2021-EXT-0012177</t>
  </si>
  <si>
    <t>NOHELIA AVILA MEZA</t>
  </si>
  <si>
    <t>43094556</t>
  </si>
  <si>
    <t>999602808</t>
  </si>
  <si>
    <t>noheliaavilameza@gmail.com</t>
  </si>
  <si>
    <t>BUENAS TARDES
ADJUNTO Y ENVÍO MI POSTULACION A LA CONVOCATORIA CAS 022-2021 
GRACIAS POR SU ATENCIÓN</t>
  </si>
  <si>
    <t>BUENAS TARDES
ADJUNTO Y ENVÍO MI POSTULACION A LA CONVOCATORIA CAS 022-2021 COORDINADORA ADMINISTRATIVA DE I.E. 
GRACIAS POR SU ATENCIÓN</t>
  </si>
  <si>
    <t>https://mesadepartesvirtual.ugel05.gob.pe/archivos/tramites/2021/Febrero/tr7bb6d0bbffa3a60e1073a37c6cedfe38.pdf</t>
  </si>
  <si>
    <t>https://mesadepartesvirtual.ugel05.gob.pe/archivos/adjuntos/2021/Febrero/ad7bb6d0bbffa3a60e1073a37c6cedfe38.pdf</t>
  </si>
  <si>
    <t>MPT2021-EXT-0012184</t>
  </si>
  <si>
    <t>MAYDA ARACELY GUERRERO AREVALO</t>
  </si>
  <si>
    <t>43493070</t>
  </si>
  <si>
    <t>986872040</t>
  </si>
  <si>
    <t>gaaracely03@gmail.com</t>
  </si>
  <si>
    <t>CONVOCATORIA PARA LA CONTRATACIÓN ADMINISTRATIVA DE SERVICIOS DE TECNOLOGÍA MÉDICA CAS N°014-021</t>
  </si>
  <si>
    <t>SE SOLICITA CONVOCATORIA PARA LA CONTRATACIÓN ADMINISTRATIVA DE SERVICIOS DE TECNOLOGÍA MÉDICA CAS N°014-021</t>
  </si>
  <si>
    <t>https://mesadepartesvirtual.ugel05.gob.pe/archivos/tramites/2021/Febrero/trfb5044a89b73cf50a911297192e4a026.pdf</t>
  </si>
  <si>
    <t>https://mesadepartesvirtual.ugel05.gob.pe/archivos/adjuntos/2021/Febrero/adfb5044a89b73cf50a911297192e4a026.pdf</t>
  </si>
  <si>
    <t>MPT2021-EXT-0012190</t>
  </si>
  <si>
    <t>ANDREA ZOILA DIAZ RAMOS</t>
  </si>
  <si>
    <t>45520660</t>
  </si>
  <si>
    <t>993726817</t>
  </si>
  <si>
    <t>945887066</t>
  </si>
  <si>
    <t>andre_diaz123@hotmail.com</t>
  </si>
  <si>
    <t>SOLICITO POSTULAR A LA CONVOCATORIA CAS 022-2021</t>
  </si>
  <si>
    <t>https://mesadepartesvirtual.ugel05.gob.pe/archivos/tramites/2021/Febrero/tr53a3576db219ece05130aba0aee23e57.pdf</t>
  </si>
  <si>
    <t>https://mesadepartesvirtual.ugel05.gob.pe/archivos/adjuntos/2021/Febrero/ad53a3576db219ece05130aba0aee23e57.pdf</t>
  </si>
  <si>
    <t>MPT2021-EXT-0012182</t>
  </si>
  <si>
    <t>VALERIA SALOME ACEVEDO PEREZ</t>
  </si>
  <si>
    <t>76853100</t>
  </si>
  <si>
    <t>936349378</t>
  </si>
  <si>
    <t>acevedovaleria694@gmail.com</t>
  </si>
  <si>
    <t>SOLICITO PARTICIPAR EN EL PROCESO CAS N° 023-2021-UGEL05 PARA EL PUESTO DE OFICINISTA</t>
  </si>
  <si>
    <t>https://mesadepartesvirtual.ugel05.gob.pe/archivos/tramites/2021/Febrero/tr6d12d78ae1f23f931069758064aa6d1d.pdf</t>
  </si>
  <si>
    <t>https://mesadepartesvirtual.ugel05.gob.pe/archivos/adjuntos/2021/Febrero/ad6d12d78ae1f23f931069758064aa6d1d.pdf</t>
  </si>
  <si>
    <t>MPT2021-EXT-0012195</t>
  </si>
  <si>
    <t>MALU MILUSKA ZETA LOVON</t>
  </si>
  <si>
    <t>72927264</t>
  </si>
  <si>
    <t>912297722</t>
  </si>
  <si>
    <t>999932545</t>
  </si>
  <si>
    <t>maluzetalovon@gmail.com</t>
  </si>
  <si>
    <t>POSTULACIÓN PARA CAS 009-2021</t>
  </si>
  <si>
    <t>ENVÍO MI EXPEDIENTE DE POSTULACIÓN PARA EL CAS Nº009 - 2021/UGEL 05</t>
  </si>
  <si>
    <t>https://mesadepartesvirtual.ugel05.gob.pe/archivos/tramites/2021/Febrero/trddd578a9837cc33169e1e53767e19f2f.pdf</t>
  </si>
  <si>
    <t>https://mesadepartesvirtual.ugel05.gob.pe/archivos/adjuntos/2021/Febrero/adddd578a9837cc33169e1e53767e19f2f.pdf</t>
  </si>
  <si>
    <t>MPT2021-EXT-0012160</t>
  </si>
  <si>
    <t>JANTEH BETTY ALEJO LIBERTO</t>
  </si>
  <si>
    <t>10669482</t>
  </si>
  <si>
    <t>950272809</t>
  </si>
  <si>
    <t>jalejo9000@gmail.com</t>
  </si>
  <si>
    <t>SOLICITUD PARA POSTULAR A CONVOCATORIA CAS 022-2021</t>
  </si>
  <si>
    <t>SOLICITO POSTULAR A CONVOCATORIA CAS 022-2021 - COORDINADOR ADMINISTRATIVO DE IE ; POR CUMPLIR CON LOS REQUISITOS DE LA CONVOCATORIA.</t>
  </si>
  <si>
    <t>https://mesadepartesvirtual.ugel05.gob.pe/archivos/tramites/2021/Febrero/trbc47dd2667e838bd606ba60310c52a6b.pdf</t>
  </si>
  <si>
    <t>https://mesadepartesvirtual.ugel05.gob.pe/archivos/adjuntos/2021/Febrero/adbc47dd2667e838bd606ba60310c52a6b.pdf</t>
  </si>
  <si>
    <t>MPT2021-EXT-0012163</t>
  </si>
  <si>
    <t>ANA MARíA LLONTOP FLORES</t>
  </si>
  <si>
    <t>74413196</t>
  </si>
  <si>
    <t>014743470</t>
  </si>
  <si>
    <t>971098084</t>
  </si>
  <si>
    <t>ps.allontopf@gmail.com</t>
  </si>
  <si>
    <t>CONTRATACIÓN ADMINISTRATIVO CAS</t>
  </si>
  <si>
    <t>SOLICITO PARTICIPAR EN EL PROCESO DE SELECCIÓN EN LA CONVOCATORIA CAS 009-2021 PROFESIONAL EN PSICOLOGÍA</t>
  </si>
  <si>
    <t>https://mesadepartesvirtual.ugel05.gob.pe/archivos/tramites/2021/Febrero/tr479730ca1ecac3f7925625e732f4084d.pdf</t>
  </si>
  <si>
    <t>https://mesadepartesvirtual.ugel05.gob.pe/archivos/adjuntos/2021/Febrero/ad479730ca1ecac3f7925625e732f4084d.pdf</t>
  </si>
  <si>
    <t>MPT2021-EXT-0012171</t>
  </si>
  <si>
    <t>LUIS MELVIN LÉVANO VARA</t>
  </si>
  <si>
    <t>10678302</t>
  </si>
  <si>
    <t>993281561</t>
  </si>
  <si>
    <t>993281627</t>
  </si>
  <si>
    <t>panther_30_@hotmail.com</t>
  </si>
  <si>
    <t>SUPERVISORES LIMA METROPOLITANA CAS 021 PEDAGOGÍA</t>
  </si>
  <si>
    <t>SOLICITO UNA PLAZA POR CUMPLIR LOS REQUISITOS SOLICITADOS.</t>
  </si>
  <si>
    <t>https://mesadepartesvirtual.ugel05.gob.pe/archivos/tramites/2021/Febrero/trb913c07dbc148d569faffecb00fe7b5c.pdf</t>
  </si>
  <si>
    <t>https://mesadepartesvirtual.ugel05.gob.pe/archivos/adjuntos/2021/Febrero/adb913c07dbc148d569faffecb00fe7b5c.pdf</t>
  </si>
  <si>
    <t>MPT2021-EXT-0012172</t>
  </si>
  <si>
    <t>MARGARITA DIANA CECILIA CHAVEZ SOSA</t>
  </si>
  <si>
    <t>07611682</t>
  </si>
  <si>
    <t>947534526</t>
  </si>
  <si>
    <t>mardice86@hotmail.com</t>
  </si>
  <si>
    <t>CONVCATORIA CAS</t>
  </si>
  <si>
    <t>SOLICITO PARTICIPAR DE LA CONVOCATORIA CAS PARA PSICOLOGOS</t>
  </si>
  <si>
    <t>https://mesadepartesvirtual.ugel05.gob.pe/archivos/tramites/2021/Febrero/tr0d26f5f70000936ff6be22c21c2f3f40.pdf</t>
  </si>
  <si>
    <t>https://mesadepartesvirtual.ugel05.gob.pe/archivos/adjuntos/2021/Febrero/ad0d26f5f70000936ff6be22c21c2f3f40.pdf</t>
  </si>
  <si>
    <t>MPT2021-EXT-0012192</t>
  </si>
  <si>
    <t>PAOLA EUGENIA DE LA CRUZ ZAVALA</t>
  </si>
  <si>
    <t>10708873</t>
  </si>
  <si>
    <t>910442263</t>
  </si>
  <si>
    <t>delacruzpaola8@gmail.com</t>
  </si>
  <si>
    <t>CONOCEDORA DE UNA PLAZACONTRATACIÓN ADMINISTRATIVA DE SERVICIOS DE DOS (02) SUPERVISORES UGEL LIMA METROPOLITANA - PEDAGOGÍA PARA LA SEDE DE LA UGEL 05, EN EL MARCO DE LA SUPERVISIÓN DE LA PRESTACIÓN DEL SERVICIO DE EDUCACIÓN BÁSICA DE GESTIÓN DESEO ACCEDER A LA MISMA</t>
  </si>
  <si>
    <t>TENIENDO TODO LOS DOCUMENTOS ACREDITADOS PARA ASUMIR LA PLAZA DE CONTRATACIÓN ADMINISTRATIVA DE SERVICIOS DE DOS (02) SUPERVISORES UGEL LIMA METROPOLITANA - PEDAGOGÍA PARA LA SEDE DE LA UGEL 05, EN EL MARCO DE LA SUPERVISIÓN DE LA PRESTACIÓN DEL SERVICIO DE EDUCACIÓN BÁSICA DE GESTIÓ</t>
  </si>
  <si>
    <t>https://mesadepartesvirtual.ugel05.gob.pe/archivos/tramites/2021/Febrero/tr5a744bbf9fdc4216961b3a866e43a5fc.pdf</t>
  </si>
  <si>
    <t>https://mesadepartesvirtual.ugel05.gob.pe/archivos/adjuntos/2021/Febrero/ad5a744bbf9fdc4216961b3a866e43a5fc.pdf</t>
  </si>
  <si>
    <t>MPT2021-EXT-0012183</t>
  </si>
  <si>
    <t>OLGA REYNOSO CANICANI</t>
  </si>
  <si>
    <t>31183370</t>
  </si>
  <si>
    <t>922082666</t>
  </si>
  <si>
    <t>989017643</t>
  </si>
  <si>
    <t>lusvyca_22@hotmail.com</t>
  </si>
  <si>
    <t>SOLICITUD DE VACANTES</t>
  </si>
  <si>
    <t>1.4.18 MATRÍCULA</t>
  </si>
  <si>
    <t>CONVOCATORA  CAS  INTERVENCION PEGAGOGICAS                                                                                                                                             
PROCESO CAS N° 011-2021  PROFESIONAL II DE EQUIPO ITINERANTE DE CONVIVENCIA ESCOLAR</t>
  </si>
  <si>
    <t>SOLICITO POSTULAR AL PROCESO  DE SELECCIÓN CAS N° 011-2021  
 CONVOCATORIA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t>
  </si>
  <si>
    <t>https://mesadepartesvirtual.ugel05.gob.pe/archivos/tramites/2021/Febrero/tr434f3ae45642be82d84e5a38fb204c42.pdf</t>
  </si>
  <si>
    <t>https://mesadepartesvirtual.ugel05.gob.pe/archivos/adjuntos/2021/Febrero/ad434f3ae45642be82d84e5a38fb204c42.pdf</t>
  </si>
  <si>
    <t>MPT2021-EXT-0012191</t>
  </si>
  <si>
    <t>MIREYA MAGDA PéREZ ESCOBAR</t>
  </si>
  <si>
    <t>43868905</t>
  </si>
  <si>
    <t>954176629</t>
  </si>
  <si>
    <t>peregrina241186@gmail.com</t>
  </si>
  <si>
    <t>PROCESO CAS N°026-2021\UGEL05\ARH</t>
  </si>
  <si>
    <t>CONVOCATORIA CAS N°026-2021\UGEL05\ARH</t>
  </si>
  <si>
    <t>https://mesadepartesvirtual.ugel05.gob.pe/archivos/tramites/2021/Febrero/tr6306ed48eaeaf2fbb0a892ed76eab0a2.pdf</t>
  </si>
  <si>
    <t>https://mesadepartesvirtual.ugel05.gob.pe/archivos/adjuntos/2021/Febrero/ad6306ed48eaeaf2fbb0a892ed76eab0a2.pdf</t>
  </si>
  <si>
    <t>MPT2021-EXT-0012181</t>
  </si>
  <si>
    <t>LINA LISSETTE ATAUJE GARCIA</t>
  </si>
  <si>
    <t>80173649</t>
  </si>
  <si>
    <t>990846607</t>
  </si>
  <si>
    <t>liliss24@hotmail.com</t>
  </si>
  <si>
    <t>SOLICITO POSTULAR A LA OCNVOVATORIA CAS 023 2021</t>
  </si>
  <si>
    <t>https://mesadepartesvirtual.ugel05.gob.pe/archivos/tramites/2021/Febrero/tr4c623ccd2e9fb3888e2a4c5844548ab4.pdf</t>
  </si>
  <si>
    <t>https://mesadepartesvirtual.ugel05.gob.pe/archivos/adjuntos/2021/Febrero/ad4c623ccd2e9fb3888e2a4c5844548ab4.pdf</t>
  </si>
  <si>
    <t>MPT2021-EXT-0012194</t>
  </si>
  <si>
    <t>BETSY MARGARITA CARBAJAL SAMANIEGO</t>
  </si>
  <si>
    <t>41153973</t>
  </si>
  <si>
    <t>940253798</t>
  </si>
  <si>
    <t>betsycarbajals@gmail.com</t>
  </si>
  <si>
    <t>SOLICITO POSTULAR A LA CONVOCATORIA CAS 009-2021</t>
  </si>
  <si>
    <t>SOLICITO ME PERMITA POSTULAR A LA CONVOCATORIA, 009-2021, PARA LA CONTRATACIÓN ADMINISTRATIVA DE SERVICIOS
PROFESIONALES EN PSICOLOGÍA DEL FORTALECIMIENTO DE LA CONVIVENCIA ESCOLAR , PREVENCIÓN Y ATENCIÓN DE LA
VIOLENCIA EN LAS INSTITUCIONES EDUCATIVAS DE LA JURISDICCIÓN, CUMPLINEDO CON LOS REQUISITOS SOLICITADOS,
GRACIAS</t>
  </si>
  <si>
    <t>https://mesadepartesvirtual.ugel05.gob.pe/archivos/tramites/2021/Febrero/traf73e6cf3faca8041d95d94fcf042169.pdf</t>
  </si>
  <si>
    <t>https://mesadepartesvirtual.ugel05.gob.pe/archivos/adjuntos/2021/Febrero/adaf73e6cf3faca8041d95d94fcf042169.pdf</t>
  </si>
  <si>
    <t>MPT2021-EXT-0012211</t>
  </si>
  <si>
    <t>PAOLA MILAGROS CADENAS SÁNCHEZ</t>
  </si>
  <si>
    <t>45997510</t>
  </si>
  <si>
    <t>013714627</t>
  </si>
  <si>
    <t>949487449</t>
  </si>
  <si>
    <t>paola.cadenas.sanchez@gmail.com</t>
  </si>
  <si>
    <t>SOLICITO PARTCIPACIÓN EN EL PROCESO CAS N° 12-2021</t>
  </si>
  <si>
    <t>SOLICITO SE ME CONSIDERE PARTICIPAR DEBIDO QUE ES PÚBLICA LA CONVOCATORIA PARA LA CONTRATACIÓN ADMINISTRATIVA DE SERVICIOS PSICÓLOGOS PARA LAS INSTITUCIONES EDUCATIVAS DEJORNADA ESCOLAR COMPLETA DEL ÁMBITO DE LA UGEL 05.</t>
  </si>
  <si>
    <t>https://mesadepartesvirtual.ugel05.gob.pe/archivos/tramites/2021/Febrero/trce26b33f455efd62d249975d93f516b7.pdf</t>
  </si>
  <si>
    <t>https://mesadepartesvirtual.ugel05.gob.pe/archivos/adjuntos/2021/Febrero/adce26b33f455efd62d249975d93f516b7.pdf</t>
  </si>
  <si>
    <t>MPT2021-EXT-0012212</t>
  </si>
  <si>
    <t>CHRISTIAN BENJAMIN ZAMUDIO LóPEZ</t>
  </si>
  <si>
    <t>72939632</t>
  </si>
  <si>
    <t>926495494</t>
  </si>
  <si>
    <t>christian.zam02@gmail.com</t>
  </si>
  <si>
    <t>DESEO POSTULAR PARA CARGO DE OFICINISTA</t>
  </si>
  <si>
    <t>https://mesadepartesvirtual.ugel05.gob.pe/archivos/tramites/2021/Febrero/tr6917bf2157656cf9e07764662e1bbdf5.pdf</t>
  </si>
  <si>
    <t>https://mesadepartesvirtual.ugel05.gob.pe/archivos/adjuntos/2021/Febrero/ad6917bf2157656cf9e07764662e1bbdf5.pdf</t>
  </si>
  <si>
    <t>MPT2021-EXT-0012208</t>
  </si>
  <si>
    <t>WALTER DEMETRIO GUEVARA NUÑEZ</t>
  </si>
  <si>
    <t>06252552</t>
  </si>
  <si>
    <t>940500859</t>
  </si>
  <si>
    <t>wdguevara@hotmail.com</t>
  </si>
  <si>
    <t>REMITO EXPEDIENTE PARA EVALUACION</t>
  </si>
  <si>
    <t>ADJUNTO EXPEDIENTE PARA EVALUACION
CONVOCATORIA PARA LA CONTRATACIÓN ADMINISTRATIVA DE SERVICIOS DE DOS (02) SUPERVISORES UGEL LIMA METROPOLITANA - PEDAGOGÍA PARA LA SEDE DE LA UGEL 05, EN EL MARCO DE LA SUPERVISIÓN DE LA PRESTACIÓN DEL SERVICIO DE EDUCACIÓN BÁSICA DE GESTIÓN PRIVADA.</t>
  </si>
  <si>
    <t>https://mesadepartesvirtual.ugel05.gob.pe/archivos/tramites/2021/Febrero/trd77058d51650823dac42601774fc1b3f.pdf</t>
  </si>
  <si>
    <t>https://mesadepartesvirtual.ugel05.gob.pe/archivos/adjuntos/2021/Febrero/add77058d51650823dac42601774fc1b3f.pdf</t>
  </si>
  <si>
    <t>MPT2021-EXT-0012173</t>
  </si>
  <si>
    <t>JENNY DEL ROSARIO LOPEZ SAENZ</t>
  </si>
  <si>
    <t>09477578</t>
  </si>
  <si>
    <t>989020610</t>
  </si>
  <si>
    <t>jenny_saenzlopez@yahoo.com</t>
  </si>
  <si>
    <t>PROCESO CAS 023-2021 /UGEL 05.ARH CONVOCATORIA PARA LA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t>
  </si>
  <si>
    <t>ADJUNTO CV DOCUMENTADO,</t>
  </si>
  <si>
    <t>https://mesadepartesvirtual.ugel05.gob.pe/archivos/tramites/2021/Febrero/tr200d8a062bc4390d001d422bec225586.pdf</t>
  </si>
  <si>
    <t>https://mesadepartesvirtual.ugel05.gob.pe/archivos/adjuntos/2021/Febrero/ad200d8a062bc4390d001d422bec225586.pdf</t>
  </si>
  <si>
    <t>MPT2021-EXT-0012196</t>
  </si>
  <si>
    <t>PAULO CESAR RIOS CHUCTAYA</t>
  </si>
  <si>
    <t>76547740</t>
  </si>
  <si>
    <t>964708948</t>
  </si>
  <si>
    <t>013891740</t>
  </si>
  <si>
    <t>paulo_16_61@hotmail.com</t>
  </si>
  <si>
    <t>CONTRATO CAS 22</t>
  </si>
  <si>
    <t>https://mesadepartesvirtual.ugel05.gob.pe/archivos/tramites/2021/Febrero/tr69d6d5ac77b09cb7fb0379f07812cc24.pdf</t>
  </si>
  <si>
    <t>https://mesadepartesvirtual.ugel05.gob.pe/archivos/adjuntos/2021/Febrero/ad69d6d5ac77b09cb7fb0379f07812cc24.pdf</t>
  </si>
  <si>
    <t>MPT2021-EXT-0012209</t>
  </si>
  <si>
    <t>VICENTE MONTESINOS ALMONACIN</t>
  </si>
  <si>
    <t>06811347</t>
  </si>
  <si>
    <t>916648149</t>
  </si>
  <si>
    <t>vicemont22_22@hotmail.com</t>
  </si>
  <si>
    <t>PARTICIPAR EN LA CONVOCATORIA CAS N° 026-2021 POR TENER LOS REQUISITOS MINIMOS.</t>
  </si>
  <si>
    <t>https://mesadepartesvirtual.ugel05.gob.pe/archivos/tramites/2021/Febrero/trf9faeb8179c43ee85f4ff221f70b6e9b.pdf</t>
  </si>
  <si>
    <t>https://mesadepartesvirtual.ugel05.gob.pe/archivos/adjuntos/2021/Febrero/adf9faeb8179c43ee85f4ff221f70b6e9b.pdf</t>
  </si>
  <si>
    <t>MPT2021-EXT-0012201</t>
  </si>
  <si>
    <t>MARLENI ELVA ERAZO QUISPE</t>
  </si>
  <si>
    <t>09553556</t>
  </si>
  <si>
    <t>970861760</t>
  </si>
  <si>
    <t>013963778</t>
  </si>
  <si>
    <t>marlenikidson@gmail.com</t>
  </si>
  <si>
    <t>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
DE LA UGEL 05</t>
  </si>
  <si>
    <t>QUÉ CUMPLIENDO CON LOS REQUISITOS GENERALES SOLICITO UNA PLAZA VACANTE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 PROCESO CAS N° 011-2021/UGEL05.ARH                           
QUE CUMPLIENDO CON LOS REQUISITOS GENERALES 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t>
  </si>
  <si>
    <t>https://mesadepartesvirtual.ugel05.gob.pe/archivos/tramites/2021/Febrero/trb27849fbd6f4f9cf71ac698e0f06530d.pdf</t>
  </si>
  <si>
    <t>https://mesadepartesvirtual.ugel05.gob.pe/archivos/adjuntos/2021/Febrero/adb27849fbd6f4f9cf71ac698e0f06530d.pdf</t>
  </si>
  <si>
    <t>MPT2021-EXT-0012174</t>
  </si>
  <si>
    <t>ERIKA MEYER APOLINARIO GUERRA</t>
  </si>
  <si>
    <t>09783763</t>
  </si>
  <si>
    <t>989502778</t>
  </si>
  <si>
    <t>eapolinarioguerra@gmail.com</t>
  </si>
  <si>
    <t>PARTICIPAR EN EL CONTRATO ESPECIALISTA PEDAGÓGICO PARA  SERVICIOS EDUCATIVO HOSPITALARIO</t>
  </si>
  <si>
    <t>QUE HABIENDO SIDO PUBLICADA LA PLAZA PARA CONTRATO DE UNA ESPECIALISTA PEDAGÓGICA DE SERVICIO DE EDUCACIÓN HOSPITALARIA, DESEO PARTICIPAR EN EL PROCESO DE CONTRATACIÓN.</t>
  </si>
  <si>
    <t>https://mesadepartesvirtual.ugel05.gob.pe/archivos/tramites/2021/Febrero/tr5bfb8acba88f8c768defabb26d53809d.pdf</t>
  </si>
  <si>
    <t>https://mesadepartesvirtual.ugel05.gob.pe/archivos/adjuntos/2021/Febrero/ad5bfb8acba88f8c768defabb26d53809d.pdf</t>
  </si>
  <si>
    <t>MPT2021-EXT-0012205</t>
  </si>
  <si>
    <t>SUSANA HERNANDEZ GUERRA</t>
  </si>
  <si>
    <t>25699304</t>
  </si>
  <si>
    <t>995232323</t>
  </si>
  <si>
    <t>susanahg.10@gmail.com</t>
  </si>
  <si>
    <t>SOLICITO PARTICIPAR EN LA CONVOCATORIA N° 022  COORDINADOR ADMINISTRATIVO DE I.E.</t>
  </si>
  <si>
    <t>REUNO LOS REQUISITOS SOLICITADOS</t>
  </si>
  <si>
    <t>https://mesadepartesvirtual.ugel05.gob.pe/archivos/tramites/2021/Febrero/trcf270b8c055e4c1a48ba27bf9b0adfcc.pdf</t>
  </si>
  <si>
    <t>https://mesadepartesvirtual.ugel05.gob.pe/archivos/adjuntos/2021/Febrero/adcf270b8c055e4c1a48ba27bf9b0adfcc.pdf</t>
  </si>
  <si>
    <t>MPT2021-EXT-0012197</t>
  </si>
  <si>
    <t>ROBERTO CARLOS BLANCO CHAMORRO</t>
  </si>
  <si>
    <t>41639151</t>
  </si>
  <si>
    <t>914652322</t>
  </si>
  <si>
    <t>robertocarlos1610@gmail.com</t>
  </si>
  <si>
    <t>SOLICITO PARTICIPAR EN EL CAS 011 - 2021</t>
  </si>
  <si>
    <t>QUE SIENDO CONOCEDOR DEL PROCESO CAS, SOLICITO PARTICIPAR EN EL CAS 011 - 2021</t>
  </si>
  <si>
    <t>https://mesadepartesvirtual.ugel05.gob.pe/archivos/tramites/2021/Febrero/tr97c795650945f7e690765a66843a94dc.pdf</t>
  </si>
  <si>
    <t>https://mesadepartesvirtual.ugel05.gob.pe/archivos/adjuntos/2021/Febrero/ad97c795650945f7e690765a66843a94dc.pdf</t>
  </si>
  <si>
    <t>MPT2021-EXT-0012186</t>
  </si>
  <si>
    <t>WALTER CHRISTOFFER VELASQUEZ VILCHEZ</t>
  </si>
  <si>
    <t>41709740</t>
  </si>
  <si>
    <t>949119313</t>
  </si>
  <si>
    <t>kguiset@hotmail.com</t>
  </si>
  <si>
    <t>SOLICITO POSTULAR PARA EL CAS 22-2021 CORRDINADOR ADMINISTRATIVO DE I.E.</t>
  </si>
  <si>
    <t>https://mesadepartesvirtual.ugel05.gob.pe/archivos/tramites/2021/Febrero/trf70a64c06ae6ca9eb0f42f973b23f6bb.pdf</t>
  </si>
  <si>
    <t>https://mesadepartesvirtual.ugel05.gob.pe/archivos/adjuntos/2021/Febrero/adf70a64c06ae6ca9eb0f42f973b23f6bb.pdf</t>
  </si>
  <si>
    <t>MPT2021-EXT-0012175</t>
  </si>
  <si>
    <t>ANTONY JOEL TORRES PACHAS</t>
  </si>
  <si>
    <t>72753225</t>
  </si>
  <si>
    <t>932310428</t>
  </si>
  <si>
    <t>antonytorrespachas@gmail.com</t>
  </si>
  <si>
    <t>SOLICITO PARTICIPACION EN PROCESO CAS N°022-2021-UGEL05 - PUESTO CARGO COODINADOR ADMINISTRATIVO DE I.E</t>
  </si>
  <si>
    <t>SOLICITO PLAZA PARA COORDINADOR ADMINISTRATIVO DE I.E EN PROCESO CAS N°022_2021.
CUENTO CON TODOS LOS REQUISITOS PARA LA CONTRATACION CAS.</t>
  </si>
  <si>
    <t>https://mesadepartesvirtual.ugel05.gob.pe/archivos/tramites/2021/Febrero/tr82e9fff153d302beef2acf2ad50f6355.pdf</t>
  </si>
  <si>
    <t>https://mesadepartesvirtual.ugel05.gob.pe/archivos/adjuntos/2021/Febrero/ad82e9fff153d302beef2acf2ad50f6355.pdf</t>
  </si>
  <si>
    <t>MPT2021-EXT-0012203</t>
  </si>
  <si>
    <t>MERY RAQUEL YANCE FLORES</t>
  </si>
  <si>
    <t>06575273</t>
  </si>
  <si>
    <t>986001240</t>
  </si>
  <si>
    <t>meryan.virgo50@hotmail.com</t>
  </si>
  <si>
    <t>CONVOCATORIA DE PROCESO CAS N° 022-2021 DE COORDINADORES ADMINISTRATIVOS DE IE</t>
  </si>
  <si>
    <t>SOLICITO PARTICIPAR EN LA CONVOCATORIA DE PROCESO CAS N° 022-2021 DE COORDINADORES ADMINISTRATIVOS DE IE.</t>
  </si>
  <si>
    <t>https://mesadepartesvirtual.ugel05.gob.pe/archivos/tramites/2021/Febrero/tr40e6ab62f6690ebbe7449e263d3e4f55.pdf</t>
  </si>
  <si>
    <t>https://mesadepartesvirtual.ugel05.gob.pe/archivos/adjuntos/2021/Febrero/ad40e6ab62f6690ebbe7449e263d3e4f55.pdf</t>
  </si>
  <si>
    <t>MPT2021-EXT-0012188</t>
  </si>
  <si>
    <t>MAGALY ISABEL CERVANTES SIMARRA</t>
  </si>
  <si>
    <t>40759421</t>
  </si>
  <si>
    <t>926851170</t>
  </si>
  <si>
    <t>maiscesi@gmail.com</t>
  </si>
  <si>
    <t>POSTULAR A LA CONVOCATORIA DE OFICINISTA</t>
  </si>
  <si>
    <t>SE ME CONSIDERE PARA LA POSICIÓN REQUERIDA, YA QUE CUMPLO CON LOS REQUISITOS.</t>
  </si>
  <si>
    <t>https://mesadepartesvirtual.ugel05.gob.pe/archivos/tramites/2021/Febrero/tr56d5730aa862e9d7fad19416e842f15d.pdf</t>
  </si>
  <si>
    <t>https://mesadepartesvirtual.ugel05.gob.pe/archivos/adjuntos/2021/Febrero/ad56d5730aa862e9d7fad19416e842f15d.pdf</t>
  </si>
  <si>
    <t>MPT2021-EXT-0012176</t>
  </si>
  <si>
    <t>ROCIO CECILIA CAMACHO ROMERO</t>
  </si>
  <si>
    <t>29116126</t>
  </si>
  <si>
    <t>016840613</t>
  </si>
  <si>
    <t>951361704</t>
  </si>
  <si>
    <t>rocio_cam_rom@hotmail.com</t>
  </si>
  <si>
    <t>CONVOCATORIAS CAS N° 17-2021</t>
  </si>
  <si>
    <t>QUE, HABIENDO TOMADO CONOCIMIENTO DE LA CONVOCATORIA PARA LA CONTRATACIÓN DE UN PERSONAL COMO COORDINADOR DE LA UGEL CAS N° 017-2021 Y CUMPLIENDO CON LOS REQUISITOS SOLICITO MI PARTICIPACIÓN EN DICHA CONVOCATORIA.</t>
  </si>
  <si>
    <t>https://mesadepartesvirtual.ugel05.gob.pe/archivos/tramites/2021/Febrero/tr059505a4f966453ad4abbb6bba99c328.pdf</t>
  </si>
  <si>
    <t>https://mesadepartesvirtual.ugel05.gob.pe/archivos/adjuntos/2021/Febrero/ad059505a4f966453ad4abbb6bba99c328.pdf</t>
  </si>
  <si>
    <t>MPT2021-EXT-0012206</t>
  </si>
  <si>
    <t>GUSTAVO GEORGE GARCIA DE LA CRUZ</t>
  </si>
  <si>
    <t>10467952</t>
  </si>
  <si>
    <t>983293350</t>
  </si>
  <si>
    <t>014325200</t>
  </si>
  <si>
    <t>zaeggc@hotmail.com</t>
  </si>
  <si>
    <t>CONVOCATORIA PARA LA CONTRATACION DE OFICINISTA PARA LAS DIFERENTES CEDES EDUCATIVAS PROCESO CAS N° 023-2021/UGEL05.ARH</t>
  </si>
  <si>
    <t>SOLICITO PODER PARTICIPAR EN LA CONVOCATORIA COMO OFICINISTA EN LA DIVERSASA CEDES EDUCATIVAS DE LA UGEL 05 POR ENCONTRARME DIPONIBLE Y CAPACITADO PARA PODER DESARROLAR DICHO CARGO</t>
  </si>
  <si>
    <t>https://mesadepartesvirtual.ugel05.gob.pe/archivos/tramites/2021/Febrero/tr808f5f9f76e221c498d778369ebb1197.pdf</t>
  </si>
  <si>
    <t>https://mesadepartesvirtual.ugel05.gob.pe/archivos/adjuntos/2021/Febrero/ad808f5f9f76e221c498d778369ebb1197.pdf</t>
  </si>
  <si>
    <t>MPT2021-EXT-0012179</t>
  </si>
  <si>
    <t>KARLO MARIO ARTEAGA LOSZA HERNáNDEZ</t>
  </si>
  <si>
    <t>43538802</t>
  </si>
  <si>
    <t>952268282</t>
  </si>
  <si>
    <t>karlo.arteaga@gmail.com</t>
  </si>
  <si>
    <t>CONVOCATORIA PARA EL PROCESO CAS N°019-2021/UGEL05.ARH PARA LA CONTRATACIÓN ADMINISTRATIVA DE SERVICIOS DE SUPERVISORES UGEL LIMA METROPOLITANA</t>
  </si>
  <si>
    <t>CUMPLO CON EL PERFIL REQUERIDO PARA DICHA POSTULACIÓN, DENTRO DEL CRONOGRSAMA REFERIDO</t>
  </si>
  <si>
    <t>https://mesadepartesvirtual.ugel05.gob.pe/archivos/tramites/2021/Febrero/tref745e7f230f0610521cb26258ef8497.pdf</t>
  </si>
  <si>
    <t>https://mesadepartesvirtual.ugel05.gob.pe/archivos/adjuntos/2021/Febrero/adef745e7f230f0610521cb26258ef8497.pdf</t>
  </si>
  <si>
    <t>MPT2021-EXT-0012210</t>
  </si>
  <si>
    <t>BEATRIZ TALIA ROSELL ROJAS</t>
  </si>
  <si>
    <t>70044646</t>
  </si>
  <si>
    <t>942155257</t>
  </si>
  <si>
    <t>brosellrojas@outlook.com</t>
  </si>
  <si>
    <t>POSTULACIÓN CAS 009 PROFESIONAL DE PSICOLOGÍA</t>
  </si>
  <si>
    <t>CUMPLO CON EL PERFIL PARA EL PROCESO CAS 009 PROFESIONAL DE PSICOLOGÍA</t>
  </si>
  <si>
    <t>https://mesadepartesvirtual.ugel05.gob.pe/archivos/tramites/2021/Febrero/tr62d5410bbdc62e3dc1da76268711941f.pdf</t>
  </si>
  <si>
    <t>https://mesadepartesvirtual.ugel05.gob.pe/archivos/adjuntos/2021/Febrero/ad62d5410bbdc62e3dc1da76268711941f.pdf</t>
  </si>
  <si>
    <t>MPT2021-EXT-0012213</t>
  </si>
  <si>
    <t>ELIZABETH MARLENE ÁNGELES ALEGRE</t>
  </si>
  <si>
    <t>07519254</t>
  </si>
  <si>
    <t>924505486</t>
  </si>
  <si>
    <t>elizabethangelesa@gmail.com</t>
  </si>
  <si>
    <t>SOLICITO MI PARTICIPACIÓN COMO POSTULANTE EN EL PROCESO DE SELECCIÓN PARA LA CONTRATACIÓN ADMINISTRATIVA DE SERVICIOS DE COORDINADOR ADMINISTRATIVO I.E</t>
  </si>
  <si>
    <t>https://mesadepartesvirtual.ugel05.gob.pe/archivos/tramites/2021/Febrero/tr913091dda509688f81b5133883d3dcfe.pdf</t>
  </si>
  <si>
    <t>https://mesadepartesvirtual.ugel05.gob.pe/archivos/adjuntos/2021/Febrero/ad913091dda509688f81b5133883d3dcfe.pdf</t>
  </si>
  <si>
    <t>MPT2021-EXT-0012189</t>
  </si>
  <si>
    <t>WALTER RENATO GUTIERREZ VILLANUEVA</t>
  </si>
  <si>
    <t>75206308</t>
  </si>
  <si>
    <t>901864914</t>
  </si>
  <si>
    <t>walter.gutierrez.max@gmail.com</t>
  </si>
  <si>
    <t>CONVOCATORIA CAS N° 023  OFICINISTA PARA CONTRATO ADMINISTRATIVO IIEE</t>
  </si>
  <si>
    <t>SOLICITO CONTRATO PARA LA CONVOCATORIA CAS 023 PARA CONTRATO ADMINISTRATIVO IIEE</t>
  </si>
  <si>
    <t>https://mesadepartesvirtual.ugel05.gob.pe/archivos/tramites/2021/Febrero/tr9ed8410c0a6d117c992aecb6500d5369.pdf</t>
  </si>
  <si>
    <t>https://mesadepartesvirtual.ugel05.gob.pe/archivos/adjuntos/2021/Febrero/ad9ed8410c0a6d117c992aecb6500d5369.pdf</t>
  </si>
  <si>
    <t>MPT2021-EXT-0012187</t>
  </si>
  <si>
    <t>LESLY MARTINEZ CORTIJO</t>
  </si>
  <si>
    <t>40075710</t>
  </si>
  <si>
    <t>991426066</t>
  </si>
  <si>
    <t>leslycortijocortijo@gmail.com</t>
  </si>
  <si>
    <t>SRA. DIRECTORA DE LA UGEL 05 , SOLICITO ME PERMITA POSTULAR  A LA CONVOCATORIA PARA LA CONTRATACIÓN ADMINISTRATIVA DE SERVICIOS DE ESPECIALISTA PEDAGÓGICO PARA LA ATENCIÓN EDUCATIVAEN EL SERVICIO EDUCATIVO HOSPITALARIO.</t>
  </si>
  <si>
    <t>SRA. DIRECTORA DE LA UGEL 05 , SOLICITO ME PERMITA POSTULAR  A LA CONVOCATORIA PARA LA CONTRATACIÓN ADMINISTRATIVA DE SERVICIOS DE ESPECIALISTA PEDAGÓGICO PARA LA ATENCIÓN EDUCATIVAEN EL SERVICIO EDUCATIVO HOSPITALARIO.
SOY EGRESADA DE LA ESCUELA DE POSGRADO, YA SUSTENTÉ MI TESIS EN MENCIÓN "ESPECIALISTA EN PROBLEMAS DE APRENDIZAJE", DESPUÉS DE HABER CURSADO LA CARRERA DE DOCENTE EN NIVEL INICIAL Y PRIMARIA. 
PRESENTO PARA LOS TRÁMITES CORRESPONDIENTES, COPIAS DE TODOS LOS DOCUMENTOS QUE HAN SOLICITADO PARA POSTULAR HA ESTA CONVOCATORIA
ME ENCUENTRO MUY ENTUSIASMADA EN PONER  EN PRÁCTICA TODOS LOS CONOCIMIENTOS  ADDQUIRIDOS A LO LAGO DE ESTOS AÑOS ASIMISMO CONSIDERO ESTAR PLENAMENTE CAPACITADA, Y EN CONDICIONES DE COMENZAR EN EL MOMENTO QUE SE CONSIDERE PERTINENTE.
GRACIAS POR LA ATENCIÓN PRESTADA.</t>
  </si>
  <si>
    <t>https://mesadepartesvirtual.ugel05.gob.pe/archivos/tramites/2021/Febrero/trb012c122e06df7bba9e14bf96bb2a241.pdf</t>
  </si>
  <si>
    <t>https://mesadepartesvirtual.ugel05.gob.pe/archivos/adjuntos/2021/Febrero/adb012c122e06df7bba9e14bf96bb2a241.pdf</t>
  </si>
  <si>
    <t>MPT2021-EXT-0012222</t>
  </si>
  <si>
    <t>NILTÓN DAYGORO POMA YAPIAS</t>
  </si>
  <si>
    <t>46050024</t>
  </si>
  <si>
    <t>918170791</t>
  </si>
  <si>
    <t>niltondaygorpy@gmail.com</t>
  </si>
  <si>
    <t>SOLICITO PARTICIPAR EN PROCESO CAS N°022-2021-UGEL05/ARH</t>
  </si>
  <si>
    <t>QUE EXISTIENDO UNA CONVOCATORIA PARA CUBRIR PLAZAS VACANTES COMO COORDINADORES ADMINISTRATIVOS, SOLICITO PARTICIPAR DE LA PRESENTE CONVOCATORIA.</t>
  </si>
  <si>
    <t>https://mesadepartesvirtual.ugel05.gob.pe/archivos/tramites/2021/Febrero/tr6aac82bfc23d5fb891a7ed185c7d8e82.pdf</t>
  </si>
  <si>
    <t>https://mesadepartesvirtual.ugel05.gob.pe/archivos/adjuntos/2021/Febrero/ad6aac82bfc23d5fb891a7ed185c7d8e82.pdf</t>
  </si>
  <si>
    <t>MPT2021-EXT-0012215</t>
  </si>
  <si>
    <t>ELIZABETH DOMINGUEZ PAZ</t>
  </si>
  <si>
    <t>10111024</t>
  </si>
  <si>
    <t>960702395</t>
  </si>
  <si>
    <t>elidominp@yahoo.es</t>
  </si>
  <si>
    <t>ATENDER PROCESO DE CONVOCATORIA CAS 021</t>
  </si>
  <si>
    <t>https://mesadepartesvirtual.ugel05.gob.pe/archivos/tramites/2021/Febrero/trbb17aed700385de91d09df9a73547650.pdf</t>
  </si>
  <si>
    <t>https://mesadepartesvirtual.ugel05.gob.pe/archivos/adjuntos/2021/Febrero/adbb17aed700385de91d09df9a73547650.pdf</t>
  </si>
  <si>
    <t>MPT2021-EXT-0012220</t>
  </si>
  <si>
    <t>OLGA GUADALUPE RAMOS GUERRA</t>
  </si>
  <si>
    <t>06728226</t>
  </si>
  <si>
    <t>988940248</t>
  </si>
  <si>
    <t>olga_rguerra@hotmail.com</t>
  </si>
  <si>
    <t>SOLICITO CONTRATO CAS PROFESIONAL DE PSICOLOGÍA EN INTERVENCIONES PEDAGÓGICAS</t>
  </si>
  <si>
    <t>SOLICITO CONTRATO EN PLAZA DE CONVIVENCIA POR REUNIR EXPERIENCIA Y EL DESEO DE COLABORAR EN LA PREVENCIÓN DE LA VIOLENCIA EN NIÑOS Y ADOLESCENTES INTEGRANTES DE LAS IIEE  DE LA UGEL 05.</t>
  </si>
  <si>
    <t>https://mesadepartesvirtual.ugel05.gob.pe/archivos/tramites/2021/Febrero/tr11f7da21ef3ef330be09d9a65bea96a9.pdf</t>
  </si>
  <si>
    <t>https://mesadepartesvirtual.ugel05.gob.pe/archivos/adjuntos/2021/Febrero/ad11f7da21ef3ef330be09d9a65bea96a9.pdf</t>
  </si>
  <si>
    <t>MPT2021-EXT-0012219</t>
  </si>
  <si>
    <t>A) FORMACION PROFESIONAL</t>
  </si>
  <si>
    <t>B. TRAYECTORIA PROFESIONAL</t>
  </si>
  <si>
    <t>EXPERENCIA LABORAL GENERAL</t>
  </si>
  <si>
    <t>EXPERENCIA ESPECIFICA</t>
  </si>
  <si>
    <t>a.1. Grado(s) /Situación académica y estudios requeridos para el puesto:</t>
  </si>
  <si>
    <t>a.2. CAPACITACIONES</t>
  </si>
  <si>
    <t>B.1.Años de experiencia profesional general:</t>
  </si>
  <si>
    <t xml:space="preserve">B.2. Años de experiencia especifica en la función y/o materia: </t>
  </si>
  <si>
    <t>B.3. Años de experiencia especifica asociado al sector Público</t>
  </si>
  <si>
    <t>PUNTAJE PARCIAL</t>
  </si>
  <si>
    <t>PUNTAJE FINAL (Convertido)</t>
  </si>
  <si>
    <t>CONDICIÓN</t>
  </si>
  <si>
    <t>OBSERVACIONES</t>
  </si>
  <si>
    <t>NO APLICA</t>
  </si>
  <si>
    <t>CUMPLE</t>
  </si>
  <si>
    <t/>
  </si>
  <si>
    <t>NO CUMPLE</t>
  </si>
  <si>
    <t>NO CUENTA CON CONSTANCIA DE HABILITACION</t>
  </si>
  <si>
    <t>FALTA COLEGIOATURA Y CONSTANCIA DE HABILITACION</t>
  </si>
  <si>
    <t xml:space="preserve">   NO CUMPLE CON LA CANTIDAD DE EXPERIENCIA GENERAL, ASIMISMO NO PRESENTA  COLEGIATURA  PROFESIONAL </t>
  </si>
  <si>
    <t>NO CUENTA CON LA EXPERIENCIA ESPECIFICA EN EL CARGO</t>
  </si>
  <si>
    <t>NO INDICA NI PRESENTA CONSTANCIA DE CAPACITACIONES.</t>
  </si>
  <si>
    <t>NO CUENTA CON LA EXPERIENCIA GENERAL OBTENCION DEL TITULO 2020</t>
  </si>
  <si>
    <t>NO PRESENTA CONSTANCIA DE HABILITACION</t>
  </si>
  <si>
    <t>NO PRESENTA CAPACITACION EN LOS TEMAS SOLICITADOS</t>
  </si>
  <si>
    <t>NO CUMPLE EXPERIENCIA LABORAL NI GENERAL NI ESPECIFICA</t>
  </si>
  <si>
    <t>NO CUMPLE CON LOS AÑOS DE EXPERIENCIA  GENERAL DESPUES DE LA OBTENCION DE TITULO 2020</t>
  </si>
  <si>
    <t>NO PRESENTA REGISTRO DE COLEGIATURA Y HABILITACION PROFESIONAL</t>
  </si>
  <si>
    <t>NO CUENTA CON LA EXPERIENCIA GENERAL OBTENCION DEL TITULO 2018</t>
  </si>
  <si>
    <t>NO CUMPLE CON LOS AÑOS DE EXPERIENCIA DESDE LA OBTENCION DEL TITULO 15/04/201927/11/2019</t>
  </si>
  <si>
    <t>NO CUMPLE CON LOS AÑOS DE EXPERIENCIA DESDE LA OBTENCION DEL TITULO 27/11/2019</t>
  </si>
  <si>
    <t>NO CUMPLE CON LOS AÑOS DE EXPERIENCIA  DESPUES DE LA OBTENCION DE TITULO ABRIL 2019</t>
  </si>
  <si>
    <t>NO CUMPLE CON LOS AÑOS DE EXPERIENCIA GENERAL DESPUES DE LA OPTENCION DEL TITULO 2020</t>
  </si>
  <si>
    <t>NO PRESENTA HABILITACION PROFESIONAL</t>
  </si>
  <si>
    <t>NO PRESENTA EXPERIENCIA LABORAL NI GENERAL NI ESPECIFICA</t>
  </si>
  <si>
    <t>NO ACREDITA EXPERIENCIA GENERAL / ESPECÍFICA</t>
  </si>
  <si>
    <t>NO CUMPLE CON LOS AÑOS DE EXPERIENCIA LABORAL</t>
  </si>
  <si>
    <t>NO CUMPLE CON LA CANTIDAD DE EXPERIENCIA GENERAL, ASIMISMO NO PRESENTA  COLEGIATURA Y HABILITACION PROFESIONAL</t>
  </si>
  <si>
    <t>NO CUMPLE CON LOS AÑOS DE EXPERIENCIA ESPECIFICA</t>
  </si>
  <si>
    <t>NO CUENTA CON LA FORMACION ACADEMICA PARA EL PUESTO Y LA EXPERIENCIA ESPECIFIA</t>
  </si>
  <si>
    <t>EL FUT  DE POSTULACION REFIERE AL CAS 10</t>
  </si>
  <si>
    <t>NO CUMPLE CON EXP ESPECIFICA: 01 AÑO EN EL CARGO</t>
  </si>
  <si>
    <t>NO CUMPLE CON LOS REQUISITOS MINIMOS PARA POSTULAR</t>
  </si>
  <si>
    <t>NO CUMPLE CON EXPERIENCIA GENERAL: 03 AÑOS</t>
  </si>
  <si>
    <t>LA CONSTANCIA DE HABILITACION PROFESIONAL NO ESTA FIRMADA POR LA AUTORIDAD CORRESPONDIENTE</t>
  </si>
  <si>
    <t>NO PRESENTA CONSTANCIA DE HABILITACION PROFESIONAL</t>
  </si>
  <si>
    <t xml:space="preserve">NO CUENTA CON CONSTANCIA DE HABILITACION PROFESIONAL </t>
  </si>
  <si>
    <t>NO PRESENTA CONSTANCIA DE TRABAJO PARA DEMOSTRAR SU EXPERIENCIA LABORAL.</t>
  </si>
  <si>
    <t>SOLO CUENTA CON 1 AÑO DE EXPRIENCIA GENERAL</t>
  </si>
  <si>
    <t>NO ACREDITA EN LA EXPERIENCIA ESPECIFICA</t>
  </si>
  <si>
    <t>NO CUMPLE CON EL PERFIL MÍNIMO REQUERIDO</t>
  </si>
  <si>
    <t xml:space="preserve">NO PRESENTO COLEGIATURA </t>
  </si>
  <si>
    <t xml:space="preserve">NO ADJUNTA CONTANCIA DE HABILITACIÓN PROFESIONAL </t>
  </si>
  <si>
    <t>NO CUMPLE CON LAS CAPACITACIONES MINIMAS REQUERIDAS, NO TIENE EXPERIENCIA ESPECIFICA EN PRESUPUESTO.</t>
  </si>
  <si>
    <t>NO CUMPLE CON CAPACITACION EN PLANEAMIENTO Y PRESUPUESTO, NO TIENE 1 AÑO EXPERIENCIA ESPECIFICA SECTOR PUBLICO.</t>
  </si>
  <si>
    <t>NO CUMPLE CON EXPERIENCIA COMO ANALISTA</t>
  </si>
  <si>
    <t>NO CUMPLE, NO ADJUNTA DOCUMENTOS DE EXPERIENCIA COMO ANALISTA</t>
  </si>
  <si>
    <t>NO CUMPLE CON LAS CAPACITACIONES MINIMAS REQUERIDAS, NO TIENE EXPERIENCIA ESPECIFICA EN SUPERVISION EN INFRAESTRUCTURA.</t>
  </si>
  <si>
    <t>NO CUMPLE CON 02 AÑOS DE EXPERIENCIA COMO DOCENTE CAPACITADOR EN TEMAS PEDAGÓGICOS O GESTIÓN ESCOLAR Y/O REVISOR DE INSTRUMENTOS DE GESTIÓN</t>
  </si>
  <si>
    <t>NO CUMPLE CON LA EXPERIENCIA ESPECIFICA EN EL SECTOR PUBLICO : 1 AÑO.</t>
  </si>
  <si>
    <t>NO CUMPLE CON LOS CURSOS MINIMOS REQUERIDOS, NO CUMPLE CON 02 AÑOS DE EXPERIENCIA COMO DOCENTE CAPACITADOR EN TEMAS PEDAGÓGICOS O GESTIÓN ESCOLAR Y/O REVISOR DE INSTRUMENTOS DE GESTIÓN</t>
  </si>
  <si>
    <t>NO PRESENTO SU EXPEDIENTE DE ACUERDO A LA INDICACIONES EN EL PARRAFO 4.1.1(PRESENTACION DEL EXPEDIENTE)</t>
  </si>
  <si>
    <t xml:space="preserve">SIN REQUISITO </t>
  </si>
  <si>
    <t>NO CUENTA CON ESTUDIOS TÉCNICOS SUPERIORES REQUERIDOS PARA EL PUESTO, SEGÚN EL PERFIL.</t>
  </si>
  <si>
    <t xml:space="preserve"> SIN REQUISITO </t>
  </si>
  <si>
    <t>SIN EXPERIENCIA LABORAL ESPECÍFICA</t>
  </si>
  <si>
    <t>SIN REQUISITO</t>
  </si>
  <si>
    <t>SIN EXPERIENCIA LABORAL ESPECÍFICA.</t>
  </si>
  <si>
    <t>SIN EXPERIENCIA ESPECÍFICA MÍNIMA</t>
  </si>
  <si>
    <t>NO PRESENTA CERTIFICADO DE ESTUDIOS DE SECUNDARIA, PARA ACREDITAR LA FORMACION ACADEMICA MINIMA (LITERAL  A.1 DEL NUMERAL  4.2.1.)</t>
  </si>
  <si>
    <t>NO PRESENTA CERTIFICADO DE ESTUDIOS DE SECUNDARIA PARA ACREDITAR LA FORMACION ACADEMICA MINIMA (LITERAL  A.1 DEL NUMERAL  4.2.1.)</t>
  </si>
  <si>
    <t>NO PRESENTA CERTIFICADO DE ESTUDIOS DE SECUNDARIA, PARA ACREDITAR LA FORMACION ACADEMICA MINIMA. (LITERAL  A.1 DEL NUMERAL  4.2.1.)</t>
  </si>
  <si>
    <t>NO CUMPLE CON LA EXPERIENCIA GENERAL DE 01 AÑO, NI TAMPOCO CON LA EXP. ESPECIFICA DE 06 MESES. (NUMERAL II ANEXO 1.15.3.3.).</t>
  </si>
  <si>
    <t>NO PRESENTÓ EL CERTIFICADO DE EDUCACIÓN SECUNDARIA COMPLETA. NO CUENTA CON LA EXPERIENCIA GENERAL SOLICITADA.</t>
  </si>
  <si>
    <t xml:space="preserve">NO PRESENTÓ EL CERTIFICADO DE EDUCACIÓN SECUNDARIA COMPLETA. </t>
  </si>
  <si>
    <t>NO PRESENTA CERTIFICADO DE ESTUDIOS DE SECUNDARIA PARA ACREDITAR LA FORMACION ACADEMICA MINIMA (LITERAL  A.1 DEL NUMERAL  4.2.1.)/ NO ACREDITA EXPERIENCIA LABORAL GENERAL (DE 01 AÑO) Y ESPECÍFICA REQUISITO DEL PERFIL DEL PUESTO(DE 06 MESES EN LABORES DE AUXILIAR/ASISTENTE ADMINISTRATIVO)</t>
  </si>
  <si>
    <t>NO ACREDITA EXPERIENCIA ESPECÍFICA REQUERIDA EN EL PERFIL DEL PUESTO(DE 06 MESES EN LABORES DE AUXILIAR/ASISTENTE ADMINISTRATIVO)</t>
  </si>
  <si>
    <t>NO PRESENTA CERTIFICADO DE ESTUDIOS DE SECUNDARIA PARA ACREDITAR LA FORMACION ACADEMICA MINIMA (LITERAL  A.1 DEL NUMERAL  4.2.1.)/ NO ACREDITA EXPERIENCIA LABORAL ESPECÍFICA(DE 06 MESES EN LABORES DE AUXILIAR/ASISTENTE ADMINISTRATIVO) REQUISITO DEL PERFIL DEL PUESTO.</t>
  </si>
  <si>
    <t>ANEXO 05 Y ANEXO 10 NO ESTAN DEBIDAMENTE LLENADOS. FALTA LLENAR INFORMACION. (NUMERAL 4.1.1.).</t>
  </si>
  <si>
    <t>NO CUENTA CON LA EXPERIENCIA ESPECÍFICA PARA EL CARGO.</t>
  </si>
  <si>
    <t>NO PRESENTÓ EL CERTIFICADO DE EDUCACIÓN SECUNDARIA COMPLETA.</t>
  </si>
  <si>
    <t>NO ACREDITA EXPERIENCIA LABORAL GENERAL(DE 01 AÑO) NI ESPECÍFICA REQUERIDA EN EL PERFIL DEL PUESTO(DE 06 MESES EN LABORES DE AUXILIAR/ASISTENTE ADMINISTRATIVO)</t>
  </si>
  <si>
    <t>NO CUENTA CON LA FORMACION ACADEMICA REQUERIDA QUE ES SECUNDARIA COMPLETA. LA DJ PRESENTADA NO ESTA FIRMADA. (LITERAL  A.1 DEL NUMERAL  4.2.1.)</t>
  </si>
  <si>
    <t>NO PRESENTA CERTIFICADO DE ESTUDIOS DE SECUNDARIA, PARA ACREDITAR LA FORMACION ACADEMICA MINIMA (LITERAL  A.1 DEL NUMERAL  4.2.1.)/ NO ACREDITA EXPERIENCIA LABORAL GENERAL( DE 01 AÑO) Y ESPECÍFICA REQUISITO DEL PERFIL DEL PUESTO(DE 06 MESES EN LABORES DE AUXILIAR/ASISTENTE ADMINISTRATIVO)</t>
  </si>
  <si>
    <t>NO PRESENTA CERTIFICADO DE ESTUDIOS DE SECUNDARIA, PARA ACREDITAR LA FORMACION ACADEMICA MINIMA(LITERAL  A.1 DEL NUMERAL  4.2.1.)/ NO ACREDITA EXPERIENCIA LABORAL GENERAL(DE 01 AÑO) Y ESPECÍFICA (DE 06 MESES EN LABORES DE AUXILIAR/ASISTENTE ADMINISTRATIVO) REQUISITO DEL PERFIL DEL PUESTO.</t>
  </si>
  <si>
    <t>ANEXO 04 NO CONSIGNO SUS NOMBRES Y APELLIDOS. LOS ANEXOS DEBEN ESTAR COMPLETOS Y DEBIDAMENTE LLLENADOS. (NUMERAL 4.1.1.).</t>
  </si>
  <si>
    <t>NO CUMPLE CON LA EXPERIENCIA ESPECIFICA: 06 MESES EN LABORES DE AUXILIAR/ASISTENTE ADMINISTRATIVO. (NUMERAL II ANEXO 1.15.3.3.).</t>
  </si>
  <si>
    <t>NO PRESENTA CERTIFICADO DE ESTUDIOS DE SECUNDARIA PARA ACREDITAR LA FORMACION ACADEMICA MINIMA (LITERAL  A.1 DEL NUMERAL  4.2.1.), NO ACREDITA EXPERIENCIA LABORAL ESPECÍFICA REQUISITO DEL PERFIL DEL PUESTO(DE 06 MESES EN LABORES DE AUXILIAR/ASISTENTE ADMINISTRATIVO)</t>
  </si>
  <si>
    <t>NO ACREDITA EXPERIENCIA ESPECÍFICA REQUERIDA EN EL PERFIL DEL PUESTO(DE 06 MESES EN LABORES DE AUXILIAR/ASISTENTE ADMINISTRATIVO), EN LAS CONTANCIAS DE TRABAJO 2016, 2017, 2018 NO INDICAN EL CARGO EN EL CUAL TRABAJÓ.</t>
  </si>
  <si>
    <t>NO CUMPLE CON LA EXPERIENCIA GENERAL REQUERIDA  DE 1 AÑO. ALGUNOS DOCUMENTOS ESTAN INCOMPLETOS Y OTROS NO PRESENTAN INICIO Y FIN DEL TIEMPO LABORADO. (LITERAL A.2 DEL NUMERAL 4.2.1.)</t>
  </si>
  <si>
    <t>NO ACREDITA EXPERIENCIA ESPECÍFICA REQUERIDA EN EL PERFIL DEL PUESTO (DE 06 MESES EN LABORES DE AUXILIAR/ASISTENTE ADMINISTRATIVO).</t>
  </si>
  <si>
    <t>NO CUENTA CON LOS AÑOS DE ESPERIENCIA ESPECÍFICA</t>
  </si>
  <si>
    <t>NO CUENTA CON TITULO TECNICO DE SECRETARIADO</t>
  </si>
  <si>
    <t xml:space="preserve">NO CUENTA CON CURSOS DE CAPACITACION </t>
  </si>
  <si>
    <t>EL DOCENTE INDICA EN SU SOLICITUD QUE  POSTULA PARA PASEBA.</t>
  </si>
  <si>
    <t>NO CUENTA CON TRAYECTORIA PROFESIONAL</t>
  </si>
  <si>
    <t xml:space="preserve">CON ACREDITA CAPACITACIONES NI  EXPERIENCIA LABORAL </t>
  </si>
  <si>
    <t xml:space="preserve">NO CUENTA CON LA EXPERIENCIA MINIMA REQUERIDA </t>
  </si>
  <si>
    <t>NO CUMPLE CON LA  EXPERIENCIA MINIMA REQUERIDA</t>
  </si>
  <si>
    <t>CAS</t>
  </si>
  <si>
    <t>FACTOR</t>
  </si>
  <si>
    <t>VACANTES</t>
  </si>
  <si>
    <t>PERFILES</t>
  </si>
  <si>
    <t>AREAS</t>
  </si>
  <si>
    <t>CAPACITACIONES</t>
  </si>
  <si>
    <t>EXPERIENCIA EN E SECTOR PUBLICO</t>
  </si>
  <si>
    <t>Profesionales en Psicología para el Fortalecimiento de la Convivencia Escolar, Prevención y Atención de la violencia</t>
  </si>
  <si>
    <t>ASGESE</t>
  </si>
  <si>
    <t>SI</t>
  </si>
  <si>
    <t>Profesional I para Equipo Itinerante de Convivencia Escolar</t>
  </si>
  <si>
    <t>Profesional II para Equipo Itinerante de Convivencia Escolar</t>
  </si>
  <si>
    <t>Psicólogo (a) para IIEE JEC</t>
  </si>
  <si>
    <t>AGEBRE</t>
  </si>
  <si>
    <t>CAS 013</t>
  </si>
  <si>
    <t>EDUCADOR(A) MUSICAL ESPECIALIZADO DE ORQUESTANDO EBE</t>
  </si>
  <si>
    <t>PROFESIONALES DE TECNOLOGÍA MÉDICA PARA CEBE</t>
  </si>
  <si>
    <t>PROFESIONAL DE TERAPIA FISICA PARA LOS PROGRAMAS DE INTERVENCION TEMPRANA</t>
  </si>
  <si>
    <t>PROFESIONALES EN PSICOLOGIA PARA CEBES</t>
  </si>
  <si>
    <t>COORDINADORES DE UGEL LIMA METROPOLITANA</t>
  </si>
  <si>
    <t>SUPERVISORES UGEL LIMA METROPOLITANA – ECONÓMICO</t>
  </si>
  <si>
    <t>SUPERVISORES UGEL LIMA METROPOLITANA – INFRAESTRUCTURA</t>
  </si>
  <si>
    <t>CAS 020</t>
  </si>
  <si>
    <t>SUPERVISORES UGEL LIMA METROPOLITANA - LEGAL</t>
  </si>
  <si>
    <t>SUPERVISORES UGEL LIMA METROPOLITANA - PEDAGOGÍA</t>
  </si>
  <si>
    <t>COORDINADORES ADMINISTRATIVO(A) DE IE FOCALIZADA</t>
  </si>
  <si>
    <t>OFICINISTAS DE IE FOCALIZADA</t>
  </si>
  <si>
    <t>SECRETARIOS DE IE FOCALIZADA</t>
  </si>
  <si>
    <t>Coordinador para el Servicio Educativo Hospitalario</t>
  </si>
  <si>
    <t>Especialistas Pedagógicos para SEHO</t>
  </si>
  <si>
    <r>
      <t>Psicólogo para SEHO</t>
    </r>
    <r>
      <rPr>
        <b/>
        <sz val="12"/>
        <color rgb="FF444444"/>
        <rFont val="Arial"/>
        <family val="2"/>
      </rPr>
      <t> </t>
    </r>
  </si>
  <si>
    <t>FICHA DE EVALUACIÓN DE HOJA DE VIDA</t>
  </si>
  <si>
    <t>PROCESO CAS N°</t>
  </si>
  <si>
    <t>NOMBRE DEL CANDIDATO (A): ______________________________________________________________________________________________________________________________________</t>
  </si>
  <si>
    <t>FECHA DE EVALUACIÓN: ___________________________________________________________________________________________________________________________________________</t>
  </si>
  <si>
    <t>REQUISITOS</t>
  </si>
  <si>
    <t xml:space="preserve">PUNTAJE </t>
  </si>
  <si>
    <t>PUNTAJE ASIGNADO- P</t>
  </si>
  <si>
    <t>A. FORMACIÓN PROFESIONAL</t>
  </si>
  <si>
    <t>Cumple con el grado minimo requerido en el perfil del puesto</t>
  </si>
  <si>
    <t xml:space="preserve">Cuenta con 1 grado superior al minimo requerido </t>
  </si>
  <si>
    <t>Cuenta con 2 o más grados superiores al minimo requerido</t>
  </si>
  <si>
    <t xml:space="preserve">Cuenta con el/los cursos/ programas de especialización/ diplomados minimos requeridos en el perfil del puesto </t>
  </si>
  <si>
    <t>Tiene 1 cursos/ programas de especialización/ diplomados adicional al minimo requerido</t>
  </si>
  <si>
    <t>Tiene 2 ó más cursos/ programas de especialización/ diplomados adicionales al minimo requerido</t>
  </si>
  <si>
    <t>Cumple con el minimo requerido</t>
  </si>
  <si>
    <t>Tiene 2 años adicionales al minimo requerido</t>
  </si>
  <si>
    <t>Tiene de 4 a más años adicionales al minimo requerido</t>
  </si>
  <si>
    <t>PUNTAJE TOTAL (A + B + C)</t>
  </si>
  <si>
    <t xml:space="preserve">CALIFICACIÓN </t>
  </si>
  <si>
    <t>PUNTAJE ASIGNADO FINAL</t>
  </si>
  <si>
    <t>Total Puntaje Minimo</t>
  </si>
  <si>
    <t>Total Puntaje Máximo</t>
  </si>
  <si>
    <t>PROMEDIO</t>
  </si>
  <si>
    <t>FIRMAS DE LOS MIEMBROS DEL COMITÉ DE CONTRATACIÓN CAS ESTRATEGIAS PRIORIZADAS</t>
  </si>
  <si>
    <t>PRESIDENTE - COMITÉ CAS</t>
  </si>
  <si>
    <t>NOMBRES Y APELLIDOS</t>
  </si>
  <si>
    <t>DNI</t>
  </si>
  <si>
    <t>MIEMBRO - COMITÉ CAS</t>
  </si>
  <si>
    <t>PROCESO N°</t>
  </si>
  <si>
    <t>N°</t>
  </si>
  <si>
    <t>FOLIOS N°</t>
  </si>
  <si>
    <t>CUADRO DE MÉRITO PRELIMINAR- EVALUACIÓN CURRICULAR</t>
  </si>
  <si>
    <t>PROCESO CAS N° 009-2021</t>
  </si>
  <si>
    <t xml:space="preserve">NO CUMPLE CON LA CANTIDAD DE EXPERIENCIA GENERAL, ASIMISMO NO PRESENTA  COLEGIATURA Y HABILITACION PROFESIONAL </t>
  </si>
  <si>
    <t>PROCESO CAS N° 010-2021</t>
  </si>
  <si>
    <t>PROCESO CAS N° 011-2021</t>
  </si>
  <si>
    <t>PROCESO CAS N° 012-2021</t>
  </si>
  <si>
    <t>PROCESO CAS N° 014-2021</t>
  </si>
  <si>
    <t>PROCESO CAS N° 015-2021</t>
  </si>
  <si>
    <t>PROCESO CAS N° 016-2021</t>
  </si>
  <si>
    <t>PROCESO CAS N° 017-2021</t>
  </si>
  <si>
    <t>PROCESO CAS N° 018-2021</t>
  </si>
  <si>
    <t>PROCESO CAS N° 019-2021</t>
  </si>
  <si>
    <t>PROCESO CAS N° 021-2021</t>
  </si>
  <si>
    <t>PROCESO CAS N° 022-2021</t>
  </si>
  <si>
    <t>PROCESO CAS N° 023-2021</t>
  </si>
  <si>
    <t>PROCESO CAS N° 024-2021</t>
  </si>
  <si>
    <t>PROCESO CAS N° 025-2021</t>
  </si>
  <si>
    <t>PROCESO CAS N° 026-2021</t>
  </si>
  <si>
    <t>PROCESO CAS N° 027-2021</t>
  </si>
  <si>
    <t>EXPEDIENTES OBSERVADOS</t>
  </si>
  <si>
    <t xml:space="preserve">           DECRETO LEGISLATIVO N° 1057</t>
  </si>
  <si>
    <t>PROCESO CAS N° 013-2021</t>
  </si>
  <si>
    <t>NOTA: En el caso de los perfiles que NO APLICAN tanto Capacitaciones como Experiencia Especifica en el Sector Público y ACREDITAN EL CUMPLIMIENTO DEL PERFIL MÍNIMO REQUERIDO, se ha realizado la conversión del puntaje a fin de homogenizar con el puntaje mínimo requerido para calificar a la siguiente fase.</t>
  </si>
  <si>
    <t>PROCESO CAS N° 020-2021</t>
  </si>
  <si>
    <t>NO SE PRESENTARON EXPEDIENTES</t>
  </si>
  <si>
    <t>CAPITULO V DE LA BASE ADMINISTRATIVA DEL CAS: El interesado (a) no podrá postular simultáneamente a varios puestos CAS en la misma UGEL. De inscribirse en más de uno, inhabilitará su derecho a participar en los procesos correspondientes, convocados por la UGEL 05</t>
  </si>
</sst>
</file>

<file path=xl/styles.xml><?xml version="1.0" encoding="utf-8"?>
<styleSheet xmlns="http://schemas.openxmlformats.org/spreadsheetml/2006/main">
  <numFmts count="2">
    <numFmt numFmtId="164" formatCode="dd\-mm\-yyyy"/>
    <numFmt numFmtId="165" formatCode="0.0"/>
  </numFmts>
  <fonts count="37">
    <font>
      <sz val="10"/>
      <name val="Arial"/>
      <family val="2"/>
      <charset val="1"/>
    </font>
    <font>
      <b/>
      <sz val="9"/>
      <color rgb="FFFFFFFF"/>
      <name val="Arial"/>
      <family val="2"/>
      <charset val="1"/>
    </font>
    <font>
      <sz val="9"/>
      <name val="Arial"/>
      <family val="2"/>
      <charset val="1"/>
    </font>
    <font>
      <b/>
      <sz val="9"/>
      <color rgb="FFFF0000"/>
      <name val="Arial"/>
      <family val="2"/>
      <charset val="1"/>
    </font>
    <font>
      <u/>
      <sz val="10"/>
      <color theme="10"/>
      <name val="Arial"/>
      <family val="2"/>
      <charset val="1"/>
    </font>
    <font>
      <b/>
      <sz val="10"/>
      <name val="Arial"/>
      <family val="2"/>
    </font>
    <font>
      <sz val="10"/>
      <color rgb="FF000000"/>
      <name val="Calibri"/>
      <family val="2"/>
    </font>
    <font>
      <b/>
      <sz val="16"/>
      <color rgb="FF000000"/>
      <name val="Calibri"/>
      <family val="2"/>
    </font>
    <font>
      <b/>
      <sz val="12"/>
      <color rgb="FF000000"/>
      <name val="Calibri"/>
      <family val="2"/>
    </font>
    <font>
      <sz val="10"/>
      <name val="Arial"/>
      <family val="2"/>
    </font>
    <font>
      <b/>
      <sz val="10"/>
      <color rgb="FF000000"/>
      <name val="Arial"/>
      <family val="2"/>
    </font>
    <font>
      <sz val="10"/>
      <color rgb="FF000000"/>
      <name val="Arial"/>
      <family val="2"/>
    </font>
    <font>
      <b/>
      <sz val="8"/>
      <color rgb="FF000000"/>
      <name val="Arial"/>
      <family val="2"/>
    </font>
    <font>
      <b/>
      <sz val="9"/>
      <color rgb="FF000000"/>
      <name val="Verdana"/>
      <family val="2"/>
    </font>
    <font>
      <b/>
      <sz val="11"/>
      <color rgb="FF000000"/>
      <name val="Calibri"/>
      <family val="2"/>
    </font>
    <font>
      <sz val="12"/>
      <color rgb="FF000000"/>
      <name val="Calibri"/>
      <family val="2"/>
      <scheme val="minor"/>
    </font>
    <font>
      <sz val="11"/>
      <color rgb="FF444444"/>
      <name val="Calibri"/>
      <family val="2"/>
      <charset val="1"/>
      <scheme val="minor"/>
    </font>
    <font>
      <sz val="12"/>
      <color rgb="FF000000"/>
      <name val="Calibri"/>
      <family val="2"/>
      <charset val="1"/>
      <scheme val="minor"/>
    </font>
    <font>
      <sz val="12"/>
      <name val="Calibri"/>
      <family val="2"/>
      <scheme val="minor"/>
    </font>
    <font>
      <sz val="12"/>
      <color rgb="FF000000"/>
      <name val="Calibri"/>
      <family val="2"/>
      <scheme val="minor"/>
    </font>
    <font>
      <b/>
      <sz val="12"/>
      <color rgb="FF444444"/>
      <name val="Arial"/>
      <family val="2"/>
    </font>
    <font>
      <sz val="8"/>
      <name val="Arial"/>
      <family val="2"/>
      <charset val="1"/>
    </font>
    <font>
      <b/>
      <sz val="18"/>
      <color rgb="FF000000"/>
      <name val="Arial"/>
      <family val="2"/>
    </font>
    <font>
      <b/>
      <sz val="12"/>
      <color rgb="FF000000"/>
      <name val="Arial"/>
      <family val="2"/>
    </font>
    <font>
      <b/>
      <sz val="10"/>
      <name val="Calibri"/>
      <family val="2"/>
      <scheme val="minor"/>
    </font>
    <font>
      <b/>
      <sz val="9"/>
      <name val="Calibri"/>
      <family val="2"/>
      <scheme val="minor"/>
    </font>
    <font>
      <b/>
      <sz val="9"/>
      <color rgb="FFFFFFFF"/>
      <name val="Calibri"/>
      <family val="2"/>
      <scheme val="minor"/>
    </font>
    <font>
      <b/>
      <sz val="8"/>
      <name val="Calibri"/>
      <family val="2"/>
      <scheme val="minor"/>
    </font>
    <font>
      <sz val="10"/>
      <name val="Calibri"/>
      <family val="2"/>
      <scheme val="minor"/>
    </font>
    <font>
      <sz val="7"/>
      <name val="Calibri"/>
      <family val="2"/>
      <scheme val="minor"/>
    </font>
    <font>
      <b/>
      <sz val="7"/>
      <name val="Calibri"/>
      <family val="2"/>
      <scheme val="minor"/>
    </font>
    <font>
      <b/>
      <sz val="18"/>
      <color rgb="FFFF0000"/>
      <name val="Arial"/>
      <family val="2"/>
    </font>
    <font>
      <sz val="11"/>
      <name val="Calibri"/>
      <family val="2"/>
    </font>
    <font>
      <sz val="14"/>
      <name val="Arial"/>
      <family val="2"/>
      <charset val="1"/>
    </font>
    <font>
      <sz val="12"/>
      <color rgb="FF000000"/>
      <name val="Times New Roman"/>
      <family val="1"/>
    </font>
    <font>
      <b/>
      <sz val="14"/>
      <name val="Calibri"/>
      <family val="2"/>
    </font>
    <font>
      <b/>
      <sz val="10"/>
      <color rgb="FFFF0000"/>
      <name val="Arial"/>
      <family val="2"/>
    </font>
  </fonts>
  <fills count="17">
    <fill>
      <patternFill patternType="none"/>
    </fill>
    <fill>
      <patternFill patternType="gray125"/>
    </fill>
    <fill>
      <patternFill patternType="solid">
        <fgColor rgb="FF266092"/>
        <bgColor indexed="64"/>
      </patternFill>
    </fill>
    <fill>
      <patternFill patternType="solid">
        <fgColor rgb="FFFFFF00"/>
        <bgColor indexed="64"/>
      </patternFill>
    </fill>
    <fill>
      <patternFill patternType="solid">
        <fgColor theme="4"/>
        <bgColor rgb="FFD9D9D9"/>
      </patternFill>
    </fill>
    <fill>
      <patternFill patternType="solid">
        <fgColor theme="4" tint="0.39997558519241921"/>
        <bgColor indexed="64"/>
      </patternFill>
    </fill>
    <fill>
      <patternFill patternType="solid">
        <fgColor rgb="FF00B050"/>
        <bgColor rgb="FFD9D9D9"/>
      </patternFill>
    </fill>
    <fill>
      <patternFill patternType="solid">
        <fgColor rgb="FF00B0F0"/>
        <bgColor rgb="FFD9D9D9"/>
      </patternFill>
    </fill>
    <fill>
      <patternFill patternType="solid">
        <fgColor theme="9"/>
        <bgColor rgb="FFD9D9D9"/>
      </patternFill>
    </fill>
    <fill>
      <patternFill patternType="solid">
        <fgColor theme="8" tint="0.59999389629810485"/>
        <bgColor indexed="64"/>
      </patternFill>
    </fill>
    <fill>
      <patternFill patternType="solid">
        <fgColor theme="7" tint="0.59999389629810485"/>
        <bgColor indexed="64"/>
      </patternFill>
    </fill>
    <fill>
      <patternFill patternType="solid">
        <fgColor rgb="FFD9E1F2"/>
        <bgColor rgb="FF000000"/>
      </patternFill>
    </fill>
    <fill>
      <patternFill patternType="solid">
        <fgColor rgb="FFDBE5F1"/>
        <bgColor rgb="FF000000"/>
      </patternFill>
    </fill>
    <fill>
      <patternFill patternType="solid">
        <fgColor rgb="FFF2F2F2"/>
        <bgColor rgb="FF000000"/>
      </patternFill>
    </fill>
    <fill>
      <patternFill patternType="solid">
        <fgColor rgb="FFFFFFFF"/>
        <bgColor rgb="FF000000"/>
      </patternFill>
    </fill>
    <fill>
      <patternFill patternType="solid">
        <fgColor rgb="FFFFFFFF"/>
        <bgColor indexed="64"/>
      </patternFill>
    </fill>
    <fill>
      <patternFill patternType="solid">
        <fgColor theme="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174">
    <xf numFmtId="0" fontId="0" fillId="0" borderId="0" xfId="0" applyFont="1"/>
    <xf numFmtId="0" fontId="1" fillId="2" borderId="1" xfId="0" applyFont="1" applyFill="1" applyBorder="1" applyAlignment="1">
      <alignment horizontal="center"/>
    </xf>
    <xf numFmtId="1" fontId="2" fillId="0" borderId="1" xfId="0" applyNumberFormat="1" applyFont="1" applyBorder="1"/>
    <xf numFmtId="49" fontId="2" fillId="0" borderId="1" xfId="0" applyNumberFormat="1" applyFont="1" applyBorder="1"/>
    <xf numFmtId="20" fontId="2" fillId="0" borderId="1" xfId="0" applyNumberFormat="1" applyFont="1" applyBorder="1"/>
    <xf numFmtId="164" fontId="2" fillId="0" borderId="1" xfId="0" applyNumberFormat="1" applyFont="1" applyBorder="1"/>
    <xf numFmtId="0" fontId="3" fillId="3" borderId="1" xfId="0" applyFont="1" applyFill="1" applyBorder="1" applyAlignment="1">
      <alignment horizontal="center"/>
    </xf>
    <xf numFmtId="49" fontId="4" fillId="0" borderId="1" xfId="1" applyNumberFormat="1" applyBorder="1"/>
    <xf numFmtId="0" fontId="1" fillId="2" borderId="1" xfId="0" applyFont="1" applyFill="1" applyBorder="1" applyAlignment="1">
      <alignment horizontal="center" wrapText="1"/>
    </xf>
    <xf numFmtId="49" fontId="2" fillId="0" borderId="1" xfId="0" applyNumberFormat="1" applyFont="1" applyBorder="1" applyAlignment="1">
      <alignment wrapText="1"/>
    </xf>
    <xf numFmtId="0" fontId="0" fillId="0" borderId="0" xfId="0" applyFont="1" applyAlignment="1">
      <alignment wrapText="1"/>
    </xf>
    <xf numFmtId="49" fontId="2" fillId="0" borderId="1" xfId="0" applyNumberFormat="1" applyFont="1" applyFill="1" applyBorder="1"/>
    <xf numFmtId="0" fontId="0" fillId="0" borderId="0" xfId="0" applyFont="1" applyFill="1"/>
    <xf numFmtId="49" fontId="2" fillId="0" borderId="1" xfId="0" applyNumberFormat="1" applyFont="1" applyFill="1" applyBorder="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8" fillId="0" borderId="1" xfId="0" applyFont="1" applyBorder="1" applyAlignment="1">
      <alignment vertical="center" wrapText="1"/>
    </xf>
    <xf numFmtId="0" fontId="5" fillId="11" borderId="14" xfId="0" applyFont="1" applyFill="1" applyBorder="1" applyAlignment="1">
      <alignment vertical="center" wrapText="1"/>
    </xf>
    <xf numFmtId="0" fontId="5" fillId="11" borderId="15"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3"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center" vertical="center" wrapText="1"/>
    </xf>
    <xf numFmtId="0" fontId="9" fillId="0" borderId="18" xfId="0" applyFont="1" applyBorder="1" applyAlignment="1">
      <alignment horizontal="left" vertical="center" wrapText="1"/>
    </xf>
    <xf numFmtId="0" fontId="9" fillId="0" borderId="13" xfId="0" applyFont="1" applyBorder="1" applyAlignment="1">
      <alignment horizontal="center" vertical="center" wrapText="1"/>
    </xf>
    <xf numFmtId="0" fontId="5" fillId="13" borderId="18" xfId="0" applyFont="1" applyFill="1" applyBorder="1" applyAlignment="1">
      <alignment horizontal="left" vertical="center" wrapText="1"/>
    </xf>
    <xf numFmtId="0" fontId="10" fillId="13" borderId="13" xfId="0" applyFont="1" applyFill="1" applyBorder="1" applyAlignment="1">
      <alignment horizontal="center" vertical="center" wrapText="1"/>
    </xf>
    <xf numFmtId="0" fontId="10" fillId="13" borderId="19"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23" xfId="0" applyFont="1" applyBorder="1" applyAlignment="1">
      <alignment horizontal="left" vertical="center" wrapText="1"/>
    </xf>
    <xf numFmtId="0" fontId="9" fillId="0" borderId="24" xfId="0" applyFont="1" applyBorder="1" applyAlignment="1">
      <alignment horizontal="center" vertical="center" wrapText="1"/>
    </xf>
    <xf numFmtId="0" fontId="10" fillId="13" borderId="22" xfId="0" applyFont="1" applyFill="1" applyBorder="1" applyAlignment="1">
      <alignment vertical="center" wrapText="1"/>
    </xf>
    <xf numFmtId="0" fontId="10" fillId="13" borderId="18" xfId="0" applyFont="1" applyFill="1" applyBorder="1" applyAlignment="1">
      <alignment horizontal="left" vertical="center" wrapText="1"/>
    </xf>
    <xf numFmtId="0" fontId="10" fillId="13" borderId="19" xfId="0" applyFont="1" applyFill="1" applyBorder="1" applyAlignment="1">
      <alignment horizontal="center" vertical="center" wrapText="1"/>
    </xf>
    <xf numFmtId="0" fontId="10" fillId="0" borderId="0" xfId="0" applyFont="1" applyAlignment="1">
      <alignment horizontal="center" vertical="center" wrapText="1"/>
    </xf>
    <xf numFmtId="0" fontId="10" fillId="13" borderId="19" xfId="0" applyFont="1" applyFill="1" applyBorder="1" applyAlignment="1">
      <alignment vertical="center" wrapText="1"/>
    </xf>
    <xf numFmtId="0" fontId="10" fillId="13" borderId="18" xfId="0" applyFont="1" applyFill="1" applyBorder="1" applyAlignment="1">
      <alignment vertical="center" wrapText="1"/>
    </xf>
    <xf numFmtId="0" fontId="11" fillId="0" borderId="18" xfId="0" applyFont="1" applyBorder="1" applyAlignment="1">
      <alignment vertical="center" wrapText="1"/>
    </xf>
    <xf numFmtId="0" fontId="11" fillId="0" borderId="23" xfId="0" applyFont="1" applyBorder="1" applyAlignment="1">
      <alignment vertical="center" wrapText="1"/>
    </xf>
    <xf numFmtId="0" fontId="10" fillId="13" borderId="1" xfId="0" applyFont="1" applyFill="1" applyBorder="1" applyAlignment="1">
      <alignment horizontal="center" vertical="center" wrapText="1"/>
    </xf>
    <xf numFmtId="0" fontId="10" fillId="13" borderId="27"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13" borderId="30" xfId="0" applyFont="1" applyFill="1" applyBorder="1" applyAlignment="1">
      <alignment horizontal="left" vertical="center" wrapText="1"/>
    </xf>
    <xf numFmtId="0" fontId="11" fillId="13" borderId="10"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11" fillId="0" borderId="0" xfId="0" applyFont="1" applyAlignment="1">
      <alignment horizontal="center" vertical="center" wrapText="1"/>
    </xf>
    <xf numFmtId="0" fontId="12" fillId="0" borderId="31" xfId="0" applyFont="1" applyBorder="1" applyAlignment="1">
      <alignment horizontal="left" vertical="center" wrapText="1"/>
    </xf>
    <xf numFmtId="0" fontId="13" fillId="0" borderId="18" xfId="0" applyFont="1" applyBorder="1" applyAlignment="1">
      <alignment horizontal="left" vertical="center" wrapText="1"/>
    </xf>
    <xf numFmtId="0" fontId="14" fillId="0" borderId="23" xfId="0" applyFont="1" applyBorder="1" applyAlignment="1">
      <alignment horizontal="left" vertical="center" wrapText="1"/>
    </xf>
    <xf numFmtId="2" fontId="5" fillId="0" borderId="0" xfId="0" applyNumberFormat="1" applyFont="1"/>
    <xf numFmtId="0" fontId="0" fillId="0" borderId="1" xfId="0" applyBorder="1"/>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5" fillId="0" borderId="1" xfId="0" applyNumberFormat="1" applyFont="1" applyBorder="1" applyAlignment="1">
      <alignment horizontal="left" vertical="center" wrapText="1"/>
    </xf>
    <xf numFmtId="0" fontId="15" fillId="0" borderId="8" xfId="0" applyFont="1" applyBorder="1" applyAlignment="1">
      <alignment horizontal="left" vertical="center" wrapText="1"/>
    </xf>
    <xf numFmtId="0" fontId="0" fillId="0" borderId="13" xfId="0" applyBorder="1"/>
    <xf numFmtId="0" fontId="0" fillId="0" borderId="3" xfId="0" applyBorder="1"/>
    <xf numFmtId="0" fontId="0" fillId="0" borderId="2" xfId="0" applyBorder="1"/>
    <xf numFmtId="0" fontId="0" fillId="0" borderId="2" xfId="0" applyBorder="1" applyAlignment="1">
      <alignment horizontal="center"/>
    </xf>
    <xf numFmtId="0" fontId="0" fillId="0" borderId="12" xfId="0" applyBorder="1"/>
    <xf numFmtId="0" fontId="15" fillId="0" borderId="9" xfId="0" applyFont="1" applyBorder="1" applyAlignment="1">
      <alignment horizontal="left" vertical="center" wrapText="1"/>
    </xf>
    <xf numFmtId="2" fontId="15"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0" fillId="0" borderId="10" xfId="0" applyBorder="1"/>
    <xf numFmtId="0" fontId="0" fillId="0" borderId="7" xfId="0" applyBorder="1"/>
    <xf numFmtId="0" fontId="15" fillId="16" borderId="8" xfId="0" applyFont="1" applyFill="1" applyBorder="1" applyAlignment="1">
      <alignment horizontal="left" vertical="center" wrapText="1"/>
    </xf>
    <xf numFmtId="0" fontId="7" fillId="0" borderId="0" xfId="0" applyFont="1" applyAlignment="1">
      <alignment horizontal="center" vertical="center" wrapText="1"/>
    </xf>
    <xf numFmtId="0" fontId="22" fillId="0" borderId="0" xfId="0" applyFont="1" applyAlignment="1">
      <alignment wrapText="1"/>
    </xf>
    <xf numFmtId="0" fontId="23" fillId="0" borderId="0" xfId="0" applyFont="1" applyAlignment="1"/>
    <xf numFmtId="0" fontId="24"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49" fontId="28" fillId="0" borderId="1" xfId="0" applyNumberFormat="1" applyFont="1" applyBorder="1" applyAlignment="1">
      <alignment horizontal="center" vertical="center" wrapText="1"/>
    </xf>
    <xf numFmtId="49" fontId="28" fillId="0" borderId="1" xfId="0" applyNumberFormat="1" applyFont="1" applyBorder="1" applyAlignment="1">
      <alignment horizontal="left" vertical="center" wrapText="1"/>
    </xf>
    <xf numFmtId="165" fontId="28" fillId="10" borderId="1" xfId="0" applyNumberFormat="1" applyFont="1" applyFill="1" applyBorder="1" applyAlignment="1">
      <alignment horizontal="center" vertical="center" wrapText="1"/>
    </xf>
    <xf numFmtId="0" fontId="28" fillId="10" borderId="1" xfId="0" applyFont="1" applyFill="1" applyBorder="1" applyAlignment="1">
      <alignment horizontal="center" vertical="center" wrapText="1"/>
    </xf>
    <xf numFmtId="2" fontId="24" fillId="0" borderId="1" xfId="0" applyNumberFormat="1" applyFont="1" applyBorder="1" applyAlignment="1">
      <alignment horizontal="center" vertical="center" wrapText="1"/>
    </xf>
    <xf numFmtId="0" fontId="24" fillId="10" borderId="1" xfId="0" applyFont="1" applyFill="1" applyBorder="1" applyAlignment="1">
      <alignment horizontal="center" vertical="center" wrapText="1"/>
    </xf>
    <xf numFmtId="49" fontId="28" fillId="15" borderId="1" xfId="0" applyNumberFormat="1" applyFont="1" applyFill="1" applyBorder="1" applyAlignment="1">
      <alignment horizontal="left" vertical="center" wrapText="1"/>
    </xf>
    <xf numFmtId="0" fontId="28" fillId="0" borderId="1" xfId="0" applyFont="1" applyBorder="1" applyAlignment="1">
      <alignment horizontal="center" vertical="center" wrapText="1"/>
    </xf>
    <xf numFmtId="49" fontId="28" fillId="0" borderId="1" xfId="0" applyNumberFormat="1" applyFont="1" applyFill="1" applyBorder="1" applyAlignment="1">
      <alignment horizontal="center" vertical="center" wrapText="1"/>
    </xf>
    <xf numFmtId="0" fontId="28" fillId="15" borderId="1" xfId="0" applyFont="1" applyFill="1" applyBorder="1" applyAlignment="1">
      <alignment horizontal="center" vertical="center" wrapText="1"/>
    </xf>
    <xf numFmtId="1" fontId="28" fillId="0" borderId="1" xfId="0" applyNumberFormat="1" applyFont="1" applyFill="1" applyBorder="1" applyAlignment="1">
      <alignment vertical="center" wrapText="1"/>
    </xf>
    <xf numFmtId="1" fontId="28" fillId="0" borderId="2" xfId="0" applyNumberFormat="1" applyFont="1" applyFill="1" applyBorder="1" applyAlignment="1">
      <alignment vertical="center" wrapText="1"/>
    </xf>
    <xf numFmtId="2" fontId="25" fillId="6" borderId="1" xfId="0" applyNumberFormat="1" applyFont="1" applyFill="1" applyBorder="1" applyAlignment="1">
      <alignment horizontal="center" vertical="center" wrapText="1"/>
    </xf>
    <xf numFmtId="0" fontId="29" fillId="0" borderId="1" xfId="0" applyFont="1" applyBorder="1" applyAlignment="1">
      <alignment vertical="center" wrapText="1"/>
    </xf>
    <xf numFmtId="0" fontId="30" fillId="9" borderId="1" xfId="0" applyFont="1" applyFill="1" applyBorder="1" applyAlignment="1">
      <alignment horizontal="center" vertical="top" wrapText="1"/>
    </xf>
    <xf numFmtId="0" fontId="0" fillId="0" borderId="0" xfId="0" applyFont="1" applyAlignment="1">
      <alignment vertical="center"/>
    </xf>
    <xf numFmtId="0" fontId="0" fillId="14" borderId="0" xfId="0" applyFill="1" applyAlignment="1">
      <alignment horizontal="center" vertical="center"/>
    </xf>
    <xf numFmtId="0" fontId="0" fillId="14" borderId="0" xfId="0" applyFill="1" applyAlignment="1">
      <alignment horizontal="center" vertical="center" wrapText="1"/>
    </xf>
    <xf numFmtId="0" fontId="3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8" fillId="0" borderId="0" xfId="0" applyFont="1" applyAlignment="1">
      <alignment horizontal="center" vertical="center" wrapText="1"/>
    </xf>
    <xf numFmtId="0" fontId="33" fillId="0" borderId="0" xfId="0" applyFont="1"/>
    <xf numFmtId="0" fontId="0" fillId="0" borderId="0" xfId="0"/>
    <xf numFmtId="0" fontId="35" fillId="0" borderId="0" xfId="0" applyFont="1" applyAlignment="1">
      <alignment horizontal="center" vertical="center"/>
    </xf>
    <xf numFmtId="0" fontId="35" fillId="0" borderId="0" xfId="0" applyFont="1" applyAlignment="1">
      <alignment horizontal="center" vertical="center" wrapText="1"/>
    </xf>
    <xf numFmtId="0" fontId="0" fillId="0" borderId="1" xfId="0" applyFont="1" applyBorder="1" applyAlignment="1">
      <alignment wrapText="1"/>
    </xf>
    <xf numFmtId="0" fontId="34" fillId="0" borderId="0" xfId="0" applyFont="1" applyAlignment="1">
      <alignment horizontal="center" vertical="center"/>
    </xf>
    <xf numFmtId="0" fontId="0" fillId="0" borderId="0" xfId="0" applyAlignment="1">
      <alignment horizontal="center" vertical="center"/>
    </xf>
    <xf numFmtId="0" fontId="36" fillId="0" borderId="0" xfId="0" applyFont="1" applyAlignment="1">
      <alignment horizontal="left" vertical="center" wrapText="1"/>
    </xf>
    <xf numFmtId="0" fontId="22" fillId="0" borderId="0" xfId="0" applyFont="1" applyAlignment="1">
      <alignment horizontal="center" wrapText="1"/>
    </xf>
    <xf numFmtId="0" fontId="23" fillId="0" borderId="0" xfId="0" applyFont="1" applyAlignment="1">
      <alignment horizontal="center"/>
    </xf>
    <xf numFmtId="0" fontId="25" fillId="5"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25" fillId="5" borderId="7"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4" borderId="7"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7" fillId="5" borderId="13" xfId="0" applyFont="1" applyFill="1" applyBorder="1" applyAlignment="1">
      <alignment horizontal="center" vertical="center"/>
    </xf>
    <xf numFmtId="0" fontId="27" fillId="5" borderId="8" xfId="0" applyFont="1" applyFill="1" applyBorder="1" applyAlignment="1">
      <alignment horizontal="center" vertical="center"/>
    </xf>
    <xf numFmtId="0" fontId="0" fillId="0" borderId="39" xfId="0" applyFont="1" applyBorder="1" applyAlignment="1">
      <alignment horizontal="center"/>
    </xf>
    <xf numFmtId="0" fontId="31" fillId="0" borderId="0" xfId="0" applyFont="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3" xfId="0" applyFont="1" applyBorder="1" applyAlignment="1">
      <alignment horizontal="left" wrapText="1"/>
    </xf>
    <xf numFmtId="0" fontId="8" fillId="0" borderId="11" xfId="0" applyFont="1" applyBorder="1" applyAlignment="1">
      <alignment horizontal="left" wrapText="1"/>
    </xf>
    <xf numFmtId="0" fontId="10" fillId="13" borderId="25"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29" xfId="0" applyFont="1" applyFill="1" applyBorder="1" applyAlignment="1">
      <alignment horizontal="center" vertical="center" wrapText="1"/>
    </xf>
    <xf numFmtId="0" fontId="10" fillId="13" borderId="13" xfId="0" applyFont="1" applyFill="1" applyBorder="1" applyAlignment="1">
      <alignment horizontal="left" vertical="center" wrapText="1"/>
    </xf>
    <xf numFmtId="0" fontId="10" fillId="13" borderId="8" xfId="0" applyFont="1" applyFill="1" applyBorder="1" applyAlignment="1">
      <alignment horizontal="left" vertical="center" wrapText="1"/>
    </xf>
    <xf numFmtId="0" fontId="10" fillId="13" borderId="26" xfId="0" applyFont="1" applyFill="1" applyBorder="1" applyAlignment="1">
      <alignment horizontal="left" vertical="center" wrapText="1"/>
    </xf>
    <xf numFmtId="0" fontId="10" fillId="13" borderId="35" xfId="0" applyFont="1" applyFill="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0" fillId="13" borderId="16" xfId="0" applyFont="1" applyFill="1" applyBorder="1" applyAlignment="1">
      <alignment horizontal="left" vertical="center" wrapText="1"/>
    </xf>
    <xf numFmtId="0" fontId="10" fillId="13" borderId="34" xfId="0" applyFont="1" applyFill="1" applyBorder="1" applyAlignment="1">
      <alignment horizontal="left" vertical="center" wrapText="1"/>
    </xf>
    <xf numFmtId="0" fontId="7"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5" fillId="13" borderId="16" xfId="0" applyFont="1" applyFill="1" applyBorder="1" applyAlignment="1">
      <alignment horizontal="left" vertical="center" wrapText="1"/>
    </xf>
    <xf numFmtId="0" fontId="5" fillId="13" borderId="34" xfId="0" applyFont="1" applyFill="1" applyBorder="1" applyAlignment="1">
      <alignment horizontal="left" vertical="center" wrapText="1"/>
    </xf>
    <xf numFmtId="0" fontId="5" fillId="14" borderId="20" xfId="0" applyFont="1" applyFill="1" applyBorder="1" applyAlignment="1">
      <alignment horizontal="left" vertical="center" wrapText="1"/>
    </xf>
    <xf numFmtId="0" fontId="5" fillId="14" borderId="21" xfId="0" applyFont="1" applyFill="1" applyBorder="1" applyAlignment="1">
      <alignment horizontal="left" vertical="center" wrapText="1"/>
    </xf>
    <xf numFmtId="0" fontId="5" fillId="14" borderId="22" xfId="0" applyFont="1" applyFill="1" applyBorder="1" applyAlignment="1">
      <alignment horizontal="left" vertical="center" wrapText="1"/>
    </xf>
    <xf numFmtId="0" fontId="10" fillId="0" borderId="36" xfId="0" applyFont="1" applyBorder="1" applyAlignment="1">
      <alignment horizontal="center" wrapText="1"/>
    </xf>
  </cellXfs>
  <cellStyles count="3">
    <cellStyle name="Hipervínculo" xfId="1" builtinId="8"/>
    <cellStyle name="Hyperlink" xfId="2"/>
    <cellStyle name="Normal" xfId="0" builtinId="0"/>
  </cellStyles>
  <dxfs count="10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iagonalUp="0" diagonalDown="0">
        <left style="thin">
          <color indexed="64"/>
        </left>
        <right/>
        <top style="thin">
          <color indexed="64"/>
        </top>
        <bottom style="thin">
          <color indexed="64"/>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numFmt numFmtId="2" formatCode="0.00"/>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auto="1"/>
        </bottom>
      </border>
    </dxf>
    <dxf>
      <border diagonalUp="0" diagonalDown="0" outline="0">
        <left style="thin">
          <color indexed="64"/>
        </left>
        <right style="thin">
          <color indexed="64"/>
        </right>
        <top/>
        <bottom/>
      </border>
    </dxf>
    <dxf>
      <font>
        <color rgb="FF9C0006"/>
      </font>
      <fill>
        <patternFill>
          <bgColor rgb="FFFFC7CE"/>
        </patternFill>
      </fill>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489857</xdr:colOff>
      <xdr:row>3</xdr:row>
      <xdr:rowOff>217715</xdr:rowOff>
    </xdr:to>
    <xdr:grpSp>
      <xdr:nvGrpSpPr>
        <xdr:cNvPr id="2" name="Group 181">
          <a:extLst>
            <a:ext uri="{FF2B5EF4-FFF2-40B4-BE49-F238E27FC236}">
              <a16:creationId xmlns:a16="http://schemas.microsoft.com/office/drawing/2014/main" xmlns="" id="{E218EF2A-3083-4491-9A68-07D15C9DD32C}"/>
            </a:ext>
          </a:extLst>
        </xdr:cNvPr>
        <xdr:cNvGrpSpPr>
          <a:grpSpLocks/>
        </xdr:cNvGrpSpPr>
      </xdr:nvGrpSpPr>
      <xdr:grpSpPr bwMode="auto">
        <a:xfrm>
          <a:off x="0" y="0"/>
          <a:ext cx="6463393" cy="1115786"/>
          <a:chOff x="1041" y="440"/>
          <a:chExt cx="3937" cy="805"/>
        </a:xfrm>
      </xdr:grpSpPr>
      <xdr:pic>
        <xdr:nvPicPr>
          <xdr:cNvPr id="3" name="3 Imagen">
            <a:extLst>
              <a:ext uri="{FF2B5EF4-FFF2-40B4-BE49-F238E27FC236}">
                <a16:creationId xmlns:a16="http://schemas.microsoft.com/office/drawing/2014/main" xmlns="" id="{16F0BC56-B0E1-457C-9B80-0046E03AB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96FA9394-ABDF-428D-A830-C6A153B21E15}"/>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95224</xdr:rowOff>
    </xdr:to>
    <xdr:sp macro="" textlink="">
      <xdr:nvSpPr>
        <xdr:cNvPr id="5" name="Rectángulo 4">
          <a:extLst>
            <a:ext uri="{FF2B5EF4-FFF2-40B4-BE49-F238E27FC236}">
              <a16:creationId xmlns:a16="http://schemas.microsoft.com/office/drawing/2014/main" xmlns="" id="{85313F88-D71E-49D7-B67B-04120CFDB20E}"/>
            </a:ext>
          </a:extLst>
        </xdr:cNvPr>
        <xdr:cNvSpPr>
          <a:spLocks noChangeArrowheads="1"/>
        </xdr:cNvSpPr>
      </xdr:nvSpPr>
      <xdr:spPr bwMode="auto">
        <a:xfrm>
          <a:off x="6903627" y="43765"/>
          <a:ext cx="6141525" cy="1248888"/>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2000249</xdr:colOff>
      <xdr:row>0</xdr:row>
      <xdr:rowOff>114508</xdr:rowOff>
    </xdr:from>
    <xdr:to>
      <xdr:col>14</xdr:col>
      <xdr:colOff>3311560</xdr:colOff>
      <xdr:row>4</xdr:row>
      <xdr:rowOff>120262</xdr:rowOff>
    </xdr:to>
    <xdr:pic>
      <xdr:nvPicPr>
        <xdr:cNvPr id="6" name="image2.jpeg">
          <a:extLst>
            <a:ext uri="{FF2B5EF4-FFF2-40B4-BE49-F238E27FC236}">
              <a16:creationId xmlns:a16="http://schemas.microsoft.com/office/drawing/2014/main" xmlns="" id="{3455ECB9-71B0-40D5-862B-11CD18D3C4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015356" y="114508"/>
          <a:ext cx="1311311" cy="120318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1B8552E3-2536-4FA5-ACD9-31D73CC107EB}"/>
            </a:ext>
          </a:extLst>
        </xdr:cNvPr>
        <xdr:cNvGrpSpPr>
          <a:grpSpLocks/>
        </xdr:cNvGrpSpPr>
      </xdr:nvGrpSpPr>
      <xdr:grpSpPr bwMode="auto">
        <a:xfrm>
          <a:off x="0" y="1"/>
          <a:ext cx="5233988" cy="928688"/>
          <a:chOff x="1041" y="440"/>
          <a:chExt cx="3937" cy="805"/>
        </a:xfrm>
      </xdr:grpSpPr>
      <xdr:pic>
        <xdr:nvPicPr>
          <xdr:cNvPr id="3" name="3 Imagen">
            <a:extLst>
              <a:ext uri="{FF2B5EF4-FFF2-40B4-BE49-F238E27FC236}">
                <a16:creationId xmlns:a16="http://schemas.microsoft.com/office/drawing/2014/main" xmlns="" id="{3EA7F3F6-F8F8-48A3-B021-38E1D1036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4917D6D2-7D74-459E-BA46-38ADC426C3C6}"/>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4761D638-486D-4E79-BDCF-4A58BF8345E5}"/>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2071688</xdr:colOff>
      <xdr:row>0</xdr:row>
      <xdr:rowOff>174040</xdr:rowOff>
    </xdr:from>
    <xdr:to>
      <xdr:col>14</xdr:col>
      <xdr:colOff>3013904</xdr:colOff>
      <xdr:row>4</xdr:row>
      <xdr:rowOff>227567</xdr:rowOff>
    </xdr:to>
    <xdr:pic>
      <xdr:nvPicPr>
        <xdr:cNvPr id="6" name="image2.jpeg">
          <a:extLst>
            <a:ext uri="{FF2B5EF4-FFF2-40B4-BE49-F238E27FC236}">
              <a16:creationId xmlns:a16="http://schemas.microsoft.com/office/drawing/2014/main" xmlns="" id="{3C8701DB-C0F5-4708-8CEF-47EB8006D5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132719" y="174040"/>
          <a:ext cx="942216" cy="129177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7" name="Group 181">
          <a:extLst>
            <a:ext uri="{FF2B5EF4-FFF2-40B4-BE49-F238E27FC236}">
              <a16:creationId xmlns:a16="http://schemas.microsoft.com/office/drawing/2014/main" xmlns="" id="{5788B90A-11A5-41A6-B3EE-A0DFC6E1EF45}"/>
            </a:ext>
          </a:extLst>
        </xdr:cNvPr>
        <xdr:cNvGrpSpPr>
          <a:grpSpLocks/>
        </xdr:cNvGrpSpPr>
      </xdr:nvGrpSpPr>
      <xdr:grpSpPr bwMode="auto">
        <a:xfrm>
          <a:off x="0" y="1"/>
          <a:ext cx="5233988" cy="928688"/>
          <a:chOff x="1041" y="440"/>
          <a:chExt cx="3937" cy="805"/>
        </a:xfrm>
      </xdr:grpSpPr>
      <xdr:pic>
        <xdr:nvPicPr>
          <xdr:cNvPr id="8" name="3 Imagen">
            <a:extLst>
              <a:ext uri="{FF2B5EF4-FFF2-40B4-BE49-F238E27FC236}">
                <a16:creationId xmlns:a16="http://schemas.microsoft.com/office/drawing/2014/main" xmlns="" id="{78523F1D-D7A5-4278-84B7-9E648E1ED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9" name="Cuadro de texto 2">
            <a:extLst>
              <a:ext uri="{FF2B5EF4-FFF2-40B4-BE49-F238E27FC236}">
                <a16:creationId xmlns:a16="http://schemas.microsoft.com/office/drawing/2014/main" xmlns="" id="{67BB9C7B-26CD-443F-84FA-F602AFFAB277}"/>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10" name="Rectángulo 9">
          <a:extLst>
            <a:ext uri="{FF2B5EF4-FFF2-40B4-BE49-F238E27FC236}">
              <a16:creationId xmlns:a16="http://schemas.microsoft.com/office/drawing/2014/main" xmlns="" id="{0C9EA8C6-9B98-47A8-9BA3-1F599FB91D85}"/>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1774030</xdr:colOff>
      <xdr:row>0</xdr:row>
      <xdr:rowOff>174040</xdr:rowOff>
    </xdr:from>
    <xdr:to>
      <xdr:col>14</xdr:col>
      <xdr:colOff>3013903</xdr:colOff>
      <xdr:row>5</xdr:row>
      <xdr:rowOff>57865</xdr:rowOff>
    </xdr:to>
    <xdr:pic>
      <xdr:nvPicPr>
        <xdr:cNvPr id="11" name="image2.jpeg">
          <a:extLst>
            <a:ext uri="{FF2B5EF4-FFF2-40B4-BE49-F238E27FC236}">
              <a16:creationId xmlns:a16="http://schemas.microsoft.com/office/drawing/2014/main" xmlns="" id="{F7CA6CE5-448E-4E78-980B-55A742F4CF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835061" y="174040"/>
          <a:ext cx="1239873" cy="128876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264A924D-4DEB-48D6-B03C-7716E2B574B9}"/>
            </a:ext>
          </a:extLst>
        </xdr:cNvPr>
        <xdr:cNvGrpSpPr>
          <a:grpSpLocks/>
        </xdr:cNvGrpSpPr>
      </xdr:nvGrpSpPr>
      <xdr:grpSpPr bwMode="auto">
        <a:xfrm>
          <a:off x="0" y="1"/>
          <a:ext cx="4733925" cy="920750"/>
          <a:chOff x="1041" y="440"/>
          <a:chExt cx="3937" cy="805"/>
        </a:xfrm>
      </xdr:grpSpPr>
      <xdr:pic>
        <xdr:nvPicPr>
          <xdr:cNvPr id="3" name="3 Imagen">
            <a:extLst>
              <a:ext uri="{FF2B5EF4-FFF2-40B4-BE49-F238E27FC236}">
                <a16:creationId xmlns:a16="http://schemas.microsoft.com/office/drawing/2014/main" xmlns="" id="{0D5841F3-F41A-4A92-848E-9BE48EDE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BF946C0F-3A83-46E3-A2F4-031758EE7279}"/>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CDC50148-7A1D-4D2F-9E42-BFFEA90B0FEB}"/>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15</xdr:col>
      <xdr:colOff>180974</xdr:colOff>
      <xdr:row>0</xdr:row>
      <xdr:rowOff>174040</xdr:rowOff>
    </xdr:from>
    <xdr:to>
      <xdr:col>16</xdr:col>
      <xdr:colOff>480253</xdr:colOff>
      <xdr:row>4</xdr:row>
      <xdr:rowOff>28551</xdr:rowOff>
    </xdr:to>
    <xdr:pic>
      <xdr:nvPicPr>
        <xdr:cNvPr id="6" name="image2.jpeg">
          <a:extLst>
            <a:ext uri="{FF2B5EF4-FFF2-40B4-BE49-F238E27FC236}">
              <a16:creationId xmlns:a16="http://schemas.microsoft.com/office/drawing/2014/main" xmlns="" id="{F996E732-BB44-4B6A-ABCF-2D4B894DB0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1610974" y="174040"/>
          <a:ext cx="1061279" cy="10737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6E010041-6F08-45A1-AE4C-D519C210E089}"/>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DEFD8E4A-5356-486B-A05A-A4B39A178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7C9AE2FA-5C52-44FA-B0D5-D3A1984A0E96}"/>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18AC3CF4-8DF0-442F-811F-607BF76B6E22}"/>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1862666</xdr:colOff>
      <xdr:row>0</xdr:row>
      <xdr:rowOff>174040</xdr:rowOff>
    </xdr:from>
    <xdr:to>
      <xdr:col>14</xdr:col>
      <xdr:colOff>3013903</xdr:colOff>
      <xdr:row>3</xdr:row>
      <xdr:rowOff>302279</xdr:rowOff>
    </xdr:to>
    <xdr:pic>
      <xdr:nvPicPr>
        <xdr:cNvPr id="6" name="image2.jpeg">
          <a:extLst>
            <a:ext uri="{FF2B5EF4-FFF2-40B4-BE49-F238E27FC236}">
              <a16:creationId xmlns:a16="http://schemas.microsoft.com/office/drawing/2014/main" xmlns="" id="{91AF88AE-A6A7-4E39-83BF-6AE9FD8E36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864166" y="174040"/>
          <a:ext cx="1151237" cy="10489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3462A0F2-4863-4764-B8DD-0F9245BEF763}"/>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4FBC78BF-54BC-41FB-8040-853378B89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B2734542-69F1-4793-B0E6-B2DF905D0268}"/>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5B7881E1-BAFE-4BD3-BC6C-BD9975120DBF}"/>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2053166</xdr:colOff>
      <xdr:row>0</xdr:row>
      <xdr:rowOff>0</xdr:rowOff>
    </xdr:from>
    <xdr:to>
      <xdr:col>14</xdr:col>
      <xdr:colOff>3204403</xdr:colOff>
      <xdr:row>6</xdr:row>
      <xdr:rowOff>61564</xdr:rowOff>
    </xdr:to>
    <xdr:pic>
      <xdr:nvPicPr>
        <xdr:cNvPr id="6" name="image2.jpeg">
          <a:extLst>
            <a:ext uri="{FF2B5EF4-FFF2-40B4-BE49-F238E27FC236}">
              <a16:creationId xmlns:a16="http://schemas.microsoft.com/office/drawing/2014/main" xmlns="" id="{073434EE-3671-4BA8-9742-FB5676EC54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068273" y="0"/>
          <a:ext cx="1151237" cy="15855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4D86F067-96D2-4745-986B-3F8337B66284}"/>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2038C68B-9A08-40F1-AB59-5C4D8ECB8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F9842163-060C-4208-A5E2-FFD20B2234CD}"/>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6857F020-F69B-4ACA-BD15-FE677081A4C6}"/>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1850572</xdr:colOff>
      <xdr:row>0</xdr:row>
      <xdr:rowOff>0</xdr:rowOff>
    </xdr:from>
    <xdr:to>
      <xdr:col>14</xdr:col>
      <xdr:colOff>3204403</xdr:colOff>
      <xdr:row>5</xdr:row>
      <xdr:rowOff>63092</xdr:rowOff>
    </xdr:to>
    <xdr:pic>
      <xdr:nvPicPr>
        <xdr:cNvPr id="6" name="image2.jpeg">
          <a:extLst>
            <a:ext uri="{FF2B5EF4-FFF2-40B4-BE49-F238E27FC236}">
              <a16:creationId xmlns:a16="http://schemas.microsoft.com/office/drawing/2014/main" xmlns="" id="{F55D6141-F9E4-4CF6-94C9-3D2A8A1413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865679" y="0"/>
          <a:ext cx="1353831" cy="14238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25CE0132-5EC5-4C34-A00C-283FB0A3E514}"/>
            </a:ext>
          </a:extLst>
        </xdr:cNvPr>
        <xdr:cNvGrpSpPr>
          <a:grpSpLocks/>
        </xdr:cNvGrpSpPr>
      </xdr:nvGrpSpPr>
      <xdr:grpSpPr bwMode="auto">
        <a:xfrm>
          <a:off x="0" y="1"/>
          <a:ext cx="5210175" cy="904875"/>
          <a:chOff x="1041" y="440"/>
          <a:chExt cx="3937" cy="805"/>
        </a:xfrm>
      </xdr:grpSpPr>
      <xdr:pic>
        <xdr:nvPicPr>
          <xdr:cNvPr id="3" name="3 Imagen">
            <a:extLst>
              <a:ext uri="{FF2B5EF4-FFF2-40B4-BE49-F238E27FC236}">
                <a16:creationId xmlns:a16="http://schemas.microsoft.com/office/drawing/2014/main" xmlns="" id="{9AC4D36A-326A-4B19-A49C-2B17A639D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5EAC69D6-919C-4813-B769-5510DB4E55F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07A3B96E-461D-48FF-9563-F216212EC45E}"/>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1877786</xdr:colOff>
      <xdr:row>0</xdr:row>
      <xdr:rowOff>0</xdr:rowOff>
    </xdr:from>
    <xdr:to>
      <xdr:col>14</xdr:col>
      <xdr:colOff>3204404</xdr:colOff>
      <xdr:row>4</xdr:row>
      <xdr:rowOff>170666</xdr:rowOff>
    </xdr:to>
    <xdr:pic>
      <xdr:nvPicPr>
        <xdr:cNvPr id="6" name="image2.jpeg">
          <a:extLst>
            <a:ext uri="{FF2B5EF4-FFF2-40B4-BE49-F238E27FC236}">
              <a16:creationId xmlns:a16="http://schemas.microsoft.com/office/drawing/2014/main" xmlns="" id="{D9ACBEC5-AA98-4FD7-9296-E2B666B25E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892893" y="0"/>
          <a:ext cx="1326618" cy="136809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A0DE93BF-D09B-450A-B393-DFE6869BD005}"/>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85E8EAF6-7287-4208-B2EE-FB681BCC2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850B72EE-E2B7-4A9A-9FD6-FBEDF567311A}"/>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E97F8ACF-2003-4A7B-9590-66E5CAA3B17E}"/>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2354036</xdr:colOff>
      <xdr:row>0</xdr:row>
      <xdr:rowOff>0</xdr:rowOff>
    </xdr:from>
    <xdr:to>
      <xdr:col>14</xdr:col>
      <xdr:colOff>3204404</xdr:colOff>
      <xdr:row>4</xdr:row>
      <xdr:rowOff>49348</xdr:rowOff>
    </xdr:to>
    <xdr:pic>
      <xdr:nvPicPr>
        <xdr:cNvPr id="6" name="image2.jpeg">
          <a:extLst>
            <a:ext uri="{FF2B5EF4-FFF2-40B4-BE49-F238E27FC236}">
              <a16:creationId xmlns:a16="http://schemas.microsoft.com/office/drawing/2014/main" xmlns="" id="{EA3B763C-9EDF-4245-9E7E-D12F078005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369143" y="0"/>
          <a:ext cx="850368" cy="124677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84B015B5-B0DE-4472-88AD-168E822989C6}"/>
            </a:ext>
          </a:extLst>
        </xdr:cNvPr>
        <xdr:cNvGrpSpPr>
          <a:grpSpLocks/>
        </xdr:cNvGrpSpPr>
      </xdr:nvGrpSpPr>
      <xdr:grpSpPr bwMode="auto">
        <a:xfrm>
          <a:off x="0" y="1"/>
          <a:ext cx="5233988" cy="928688"/>
          <a:chOff x="1041" y="440"/>
          <a:chExt cx="3937" cy="805"/>
        </a:xfrm>
      </xdr:grpSpPr>
      <xdr:pic>
        <xdr:nvPicPr>
          <xdr:cNvPr id="3" name="3 Imagen">
            <a:extLst>
              <a:ext uri="{FF2B5EF4-FFF2-40B4-BE49-F238E27FC236}">
                <a16:creationId xmlns:a16="http://schemas.microsoft.com/office/drawing/2014/main" xmlns="" id="{BCA5029F-7E3C-4DBC-B9D0-1878451ED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6D0EE364-4208-494C-8479-D08292F02505}"/>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8FDC70C8-B428-42EA-BDB9-41981759E7B6}"/>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2012156</xdr:colOff>
      <xdr:row>0</xdr:row>
      <xdr:rowOff>0</xdr:rowOff>
    </xdr:from>
    <xdr:to>
      <xdr:col>14</xdr:col>
      <xdr:colOff>3204404</xdr:colOff>
      <xdr:row>4</xdr:row>
      <xdr:rowOff>76535</xdr:rowOff>
    </xdr:to>
    <xdr:pic>
      <xdr:nvPicPr>
        <xdr:cNvPr id="6" name="image2.jpeg">
          <a:extLst>
            <a:ext uri="{FF2B5EF4-FFF2-40B4-BE49-F238E27FC236}">
              <a16:creationId xmlns:a16="http://schemas.microsoft.com/office/drawing/2014/main" xmlns="" id="{9E1B1086-AF8C-4441-A9CD-F9D2067822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073187" y="0"/>
          <a:ext cx="1192248" cy="131478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920EAF73-5F79-49B2-9227-E46AE1460DEA}"/>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7DBEBEEE-BAD2-491A-9C0C-EA1B6C7DB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9B0347F4-5FC1-47AF-A956-BF66BA5E6E9F}"/>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DF8FBC31-E999-4A86-9D85-DA4FE749711B}"/>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1973036</xdr:colOff>
      <xdr:row>0</xdr:row>
      <xdr:rowOff>1</xdr:rowOff>
    </xdr:from>
    <xdr:to>
      <xdr:col>14</xdr:col>
      <xdr:colOff>3204404</xdr:colOff>
      <xdr:row>3</xdr:row>
      <xdr:rowOff>295000</xdr:rowOff>
    </xdr:to>
    <xdr:pic>
      <xdr:nvPicPr>
        <xdr:cNvPr id="6" name="image2.jpeg">
          <a:extLst>
            <a:ext uri="{FF2B5EF4-FFF2-40B4-BE49-F238E27FC236}">
              <a16:creationId xmlns:a16="http://schemas.microsoft.com/office/drawing/2014/main" xmlns="" id="{ADA8A031-58D5-4D06-B40F-FED6DAD9E7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988143" y="1"/>
          <a:ext cx="1231368" cy="119307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489857</xdr:colOff>
      <xdr:row>3</xdr:row>
      <xdr:rowOff>160565</xdr:rowOff>
    </xdr:to>
    <xdr:grpSp>
      <xdr:nvGrpSpPr>
        <xdr:cNvPr id="2" name="Group 181">
          <a:extLst>
            <a:ext uri="{FF2B5EF4-FFF2-40B4-BE49-F238E27FC236}">
              <a16:creationId xmlns:a16="http://schemas.microsoft.com/office/drawing/2014/main" xmlns="" id="{5FD4105B-D866-4891-AD96-B4A9426EC491}"/>
            </a:ext>
          </a:extLst>
        </xdr:cNvPr>
        <xdr:cNvGrpSpPr>
          <a:grpSpLocks/>
        </xdr:cNvGrpSpPr>
      </xdr:nvGrpSpPr>
      <xdr:grpSpPr bwMode="auto">
        <a:xfrm>
          <a:off x="0" y="0"/>
          <a:ext cx="6463393" cy="1058636"/>
          <a:chOff x="1041" y="440"/>
          <a:chExt cx="3937" cy="805"/>
        </a:xfrm>
      </xdr:grpSpPr>
      <xdr:pic>
        <xdr:nvPicPr>
          <xdr:cNvPr id="3" name="3 Imagen">
            <a:extLst>
              <a:ext uri="{FF2B5EF4-FFF2-40B4-BE49-F238E27FC236}">
                <a16:creationId xmlns:a16="http://schemas.microsoft.com/office/drawing/2014/main" xmlns="" id="{10999691-012B-418F-9717-628AD34AA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73C527EA-5186-4ABD-9076-6F60BBCCB357}"/>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95224</xdr:rowOff>
    </xdr:to>
    <xdr:sp macro="" textlink="">
      <xdr:nvSpPr>
        <xdr:cNvPr id="5" name="Rectángulo 4">
          <a:extLst>
            <a:ext uri="{FF2B5EF4-FFF2-40B4-BE49-F238E27FC236}">
              <a16:creationId xmlns:a16="http://schemas.microsoft.com/office/drawing/2014/main" xmlns="" id="{FF5E3198-89B3-4A1B-BA0C-4B7ADBC230B6}"/>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2272393</xdr:colOff>
      <xdr:row>0</xdr:row>
      <xdr:rowOff>114508</xdr:rowOff>
    </xdr:from>
    <xdr:to>
      <xdr:col>14</xdr:col>
      <xdr:colOff>3311560</xdr:colOff>
      <xdr:row>4</xdr:row>
      <xdr:rowOff>52632</xdr:rowOff>
    </xdr:to>
    <xdr:pic>
      <xdr:nvPicPr>
        <xdr:cNvPr id="6" name="image2.jpeg">
          <a:extLst>
            <a:ext uri="{FF2B5EF4-FFF2-40B4-BE49-F238E27FC236}">
              <a16:creationId xmlns:a16="http://schemas.microsoft.com/office/drawing/2014/main" xmlns="" id="{D458CAD3-A290-43E8-B97F-C35660E7BA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287500" y="114508"/>
          <a:ext cx="1039167" cy="113555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2CBC2D7D-D331-4FF4-9204-8411A8A5B595}"/>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5A7BBC1C-50B3-4AE7-AE65-6E6AFE620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E262C0D5-94BE-4E57-871F-2250547F9621}"/>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BE57142B-17AF-458C-A576-9DED4FEBF7A3}"/>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3020786</xdr:colOff>
      <xdr:row>0</xdr:row>
      <xdr:rowOff>1</xdr:rowOff>
    </xdr:from>
    <xdr:to>
      <xdr:col>14</xdr:col>
      <xdr:colOff>4823654</xdr:colOff>
      <xdr:row>3</xdr:row>
      <xdr:rowOff>249062</xdr:rowOff>
    </xdr:to>
    <xdr:pic>
      <xdr:nvPicPr>
        <xdr:cNvPr id="6" name="image2.jpeg">
          <a:extLst>
            <a:ext uri="{FF2B5EF4-FFF2-40B4-BE49-F238E27FC236}">
              <a16:creationId xmlns:a16="http://schemas.microsoft.com/office/drawing/2014/main" xmlns="" id="{77F55D28-1128-46BA-9C65-3851B1621D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035893" y="1"/>
          <a:ext cx="1802868" cy="11471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2</xdr:row>
      <xdr:rowOff>266701</xdr:rowOff>
    </xdr:to>
    <xdr:grpSp>
      <xdr:nvGrpSpPr>
        <xdr:cNvPr id="7" name="Group 181">
          <a:extLst>
            <a:ext uri="{FF2B5EF4-FFF2-40B4-BE49-F238E27FC236}">
              <a16:creationId xmlns:a16="http://schemas.microsoft.com/office/drawing/2014/main" xmlns="" id="{69D3068D-3B02-4701-82C3-C93DB4F155A7}"/>
            </a:ext>
          </a:extLst>
        </xdr:cNvPr>
        <xdr:cNvGrpSpPr>
          <a:grpSpLocks/>
        </xdr:cNvGrpSpPr>
      </xdr:nvGrpSpPr>
      <xdr:grpSpPr bwMode="auto">
        <a:xfrm>
          <a:off x="0" y="1"/>
          <a:ext cx="5223782" cy="865414"/>
          <a:chOff x="1041" y="440"/>
          <a:chExt cx="3937" cy="805"/>
        </a:xfrm>
      </xdr:grpSpPr>
      <xdr:pic>
        <xdr:nvPicPr>
          <xdr:cNvPr id="8" name="3 Imagen">
            <a:extLst>
              <a:ext uri="{FF2B5EF4-FFF2-40B4-BE49-F238E27FC236}">
                <a16:creationId xmlns:a16="http://schemas.microsoft.com/office/drawing/2014/main" xmlns="" id="{9F068C83-BB67-4FFB-B922-A8734D208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9" name="Cuadro de texto 2">
            <a:extLst>
              <a:ext uri="{FF2B5EF4-FFF2-40B4-BE49-F238E27FC236}">
                <a16:creationId xmlns:a16="http://schemas.microsoft.com/office/drawing/2014/main" xmlns="" id="{5E103641-F9A0-45B1-91F3-218323B3BC0E}"/>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95224</xdr:rowOff>
    </xdr:to>
    <xdr:sp macro="" textlink="">
      <xdr:nvSpPr>
        <xdr:cNvPr id="10" name="Rectángulo 9">
          <a:extLst>
            <a:ext uri="{FF2B5EF4-FFF2-40B4-BE49-F238E27FC236}">
              <a16:creationId xmlns:a16="http://schemas.microsoft.com/office/drawing/2014/main" xmlns="" id="{64D7B0DB-04E9-4148-98D1-E5BEDABE7E35}"/>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2054679</xdr:colOff>
      <xdr:row>0</xdr:row>
      <xdr:rowOff>114509</xdr:rowOff>
    </xdr:from>
    <xdr:to>
      <xdr:col>14</xdr:col>
      <xdr:colOff>3311561</xdr:colOff>
      <xdr:row>4</xdr:row>
      <xdr:rowOff>227676</xdr:rowOff>
    </xdr:to>
    <xdr:pic>
      <xdr:nvPicPr>
        <xdr:cNvPr id="11" name="image2.jpeg">
          <a:extLst>
            <a:ext uri="{FF2B5EF4-FFF2-40B4-BE49-F238E27FC236}">
              <a16:creationId xmlns:a16="http://schemas.microsoft.com/office/drawing/2014/main" xmlns="" id="{F84ADA40-146A-400B-95E7-4AA5D0B050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069786" y="114509"/>
          <a:ext cx="1256882" cy="131059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82003B21-3638-4172-B83B-7ABBF4417E48}"/>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DA72259A-9C2C-4949-9776-30F6FA814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142C5B48-CB7C-4995-BE2C-89A4D871D80C}"/>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95224</xdr:rowOff>
    </xdr:to>
    <xdr:sp macro="" textlink="">
      <xdr:nvSpPr>
        <xdr:cNvPr id="5" name="Rectángulo 4">
          <a:extLst>
            <a:ext uri="{FF2B5EF4-FFF2-40B4-BE49-F238E27FC236}">
              <a16:creationId xmlns:a16="http://schemas.microsoft.com/office/drawing/2014/main" xmlns="" id="{7515FC0A-BEC8-4D2A-BEFA-E88A93B223F9}"/>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2054679</xdr:colOff>
      <xdr:row>0</xdr:row>
      <xdr:rowOff>114509</xdr:rowOff>
    </xdr:from>
    <xdr:to>
      <xdr:col>14</xdr:col>
      <xdr:colOff>3311561</xdr:colOff>
      <xdr:row>5</xdr:row>
      <xdr:rowOff>18402</xdr:rowOff>
    </xdr:to>
    <xdr:pic>
      <xdr:nvPicPr>
        <xdr:cNvPr id="6" name="image2.jpeg">
          <a:extLst>
            <a:ext uri="{FF2B5EF4-FFF2-40B4-BE49-F238E27FC236}">
              <a16:creationId xmlns:a16="http://schemas.microsoft.com/office/drawing/2014/main" xmlns="" id="{D1F03E45-22FB-4144-BF6E-319E4C7751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069786" y="114509"/>
          <a:ext cx="1256882" cy="140067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056AB9BB-98CD-4F6C-A6ED-3D383DFA205E}"/>
            </a:ext>
          </a:extLst>
        </xdr:cNvPr>
        <xdr:cNvGrpSpPr>
          <a:grpSpLocks/>
        </xdr:cNvGrpSpPr>
      </xdr:nvGrpSpPr>
      <xdr:grpSpPr bwMode="auto">
        <a:xfrm>
          <a:off x="0" y="1"/>
          <a:ext cx="4733925" cy="920750"/>
          <a:chOff x="1041" y="440"/>
          <a:chExt cx="3937" cy="805"/>
        </a:xfrm>
      </xdr:grpSpPr>
      <xdr:pic>
        <xdr:nvPicPr>
          <xdr:cNvPr id="3" name="3 Imagen">
            <a:extLst>
              <a:ext uri="{FF2B5EF4-FFF2-40B4-BE49-F238E27FC236}">
                <a16:creationId xmlns:a16="http://schemas.microsoft.com/office/drawing/2014/main" xmlns="" id="{04F7D3DC-E179-476B-9BD0-2C00D1394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F7AED773-465F-459F-B89A-35FF72887E74}"/>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95224</xdr:rowOff>
    </xdr:to>
    <xdr:sp macro="" textlink="">
      <xdr:nvSpPr>
        <xdr:cNvPr id="5" name="Rectángulo 4">
          <a:extLst>
            <a:ext uri="{FF2B5EF4-FFF2-40B4-BE49-F238E27FC236}">
              <a16:creationId xmlns:a16="http://schemas.microsoft.com/office/drawing/2014/main" xmlns="" id="{A8DDA4B2-B249-42DE-A891-E77450025BE0}"/>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15</xdr:col>
      <xdr:colOff>676274</xdr:colOff>
      <xdr:row>0</xdr:row>
      <xdr:rowOff>0</xdr:rowOff>
    </xdr:from>
    <xdr:to>
      <xdr:col>16</xdr:col>
      <xdr:colOff>539785</xdr:colOff>
      <xdr:row>4</xdr:row>
      <xdr:rowOff>69734</xdr:rowOff>
    </xdr:to>
    <xdr:pic>
      <xdr:nvPicPr>
        <xdr:cNvPr id="6" name="image2.jpeg">
          <a:extLst>
            <a:ext uri="{FF2B5EF4-FFF2-40B4-BE49-F238E27FC236}">
              <a16:creationId xmlns:a16="http://schemas.microsoft.com/office/drawing/2014/main" xmlns="" id="{58320B02-811E-4E54-B38F-EB340C11C5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2106274" y="0"/>
          <a:ext cx="625511" cy="128893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3FC29875-DB6A-4D8C-A102-B5919B3B3E57}"/>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DB542A25-D1D2-438F-8FA7-2066AA66C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0B465BA1-6BA4-4FE7-B1E4-DF4239146994}"/>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95224</xdr:rowOff>
    </xdr:to>
    <xdr:sp macro="" textlink="">
      <xdr:nvSpPr>
        <xdr:cNvPr id="5" name="Rectángulo 4">
          <a:extLst>
            <a:ext uri="{FF2B5EF4-FFF2-40B4-BE49-F238E27FC236}">
              <a16:creationId xmlns:a16="http://schemas.microsoft.com/office/drawing/2014/main" xmlns="" id="{22AA1037-538B-4302-98BA-2456AAB311AF}"/>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2326822</xdr:colOff>
      <xdr:row>0</xdr:row>
      <xdr:rowOff>114509</xdr:rowOff>
    </xdr:from>
    <xdr:to>
      <xdr:col>14</xdr:col>
      <xdr:colOff>3311561</xdr:colOff>
      <xdr:row>4</xdr:row>
      <xdr:rowOff>67893</xdr:rowOff>
    </xdr:to>
    <xdr:pic>
      <xdr:nvPicPr>
        <xdr:cNvPr id="6" name="image2.jpeg">
          <a:extLst>
            <a:ext uri="{FF2B5EF4-FFF2-40B4-BE49-F238E27FC236}">
              <a16:creationId xmlns:a16="http://schemas.microsoft.com/office/drawing/2014/main" xmlns="" id="{616DF8FC-1BE3-4266-9C9E-805D452AA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341929" y="114509"/>
          <a:ext cx="984739" cy="115081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ED6598ED-6A3B-4823-8279-D7CBED649883}"/>
            </a:ext>
          </a:extLst>
        </xdr:cNvPr>
        <xdr:cNvGrpSpPr>
          <a:grpSpLocks/>
        </xdr:cNvGrpSpPr>
      </xdr:nvGrpSpPr>
      <xdr:grpSpPr bwMode="auto">
        <a:xfrm>
          <a:off x="0" y="1"/>
          <a:ext cx="5223782" cy="898071"/>
          <a:chOff x="1041" y="440"/>
          <a:chExt cx="3937" cy="805"/>
        </a:xfrm>
      </xdr:grpSpPr>
      <xdr:pic>
        <xdr:nvPicPr>
          <xdr:cNvPr id="3" name="3 Imagen">
            <a:extLst>
              <a:ext uri="{FF2B5EF4-FFF2-40B4-BE49-F238E27FC236}">
                <a16:creationId xmlns:a16="http://schemas.microsoft.com/office/drawing/2014/main" xmlns="" id="{8A17963F-F075-4D38-8578-505F8A21D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27AF04F7-4C5F-45DC-8559-94675C9787FE}"/>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C0B2D92A-51B5-49B8-B57D-6DE2AF61F33A}"/>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2027464</xdr:colOff>
      <xdr:row>0</xdr:row>
      <xdr:rowOff>114509</xdr:rowOff>
    </xdr:from>
    <xdr:to>
      <xdr:col>14</xdr:col>
      <xdr:colOff>3311561</xdr:colOff>
      <xdr:row>4</xdr:row>
      <xdr:rowOff>213464</xdr:rowOff>
    </xdr:to>
    <xdr:pic>
      <xdr:nvPicPr>
        <xdr:cNvPr id="6" name="image2.jpeg">
          <a:extLst>
            <a:ext uri="{FF2B5EF4-FFF2-40B4-BE49-F238E27FC236}">
              <a16:creationId xmlns:a16="http://schemas.microsoft.com/office/drawing/2014/main" xmlns="" id="{FE37B2DA-AD76-40CB-84D7-D39EE5EC3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042571" y="114509"/>
          <a:ext cx="1284097" cy="129638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4085F9C6-E8B5-4665-9C64-E9A6A35F27BC}"/>
            </a:ext>
          </a:extLst>
        </xdr:cNvPr>
        <xdr:cNvGrpSpPr>
          <a:grpSpLocks/>
        </xdr:cNvGrpSpPr>
      </xdr:nvGrpSpPr>
      <xdr:grpSpPr bwMode="auto">
        <a:xfrm>
          <a:off x="0" y="1"/>
          <a:ext cx="5233988" cy="928688"/>
          <a:chOff x="1041" y="440"/>
          <a:chExt cx="3937" cy="805"/>
        </a:xfrm>
      </xdr:grpSpPr>
      <xdr:pic>
        <xdr:nvPicPr>
          <xdr:cNvPr id="3" name="3 Imagen">
            <a:extLst>
              <a:ext uri="{FF2B5EF4-FFF2-40B4-BE49-F238E27FC236}">
                <a16:creationId xmlns:a16="http://schemas.microsoft.com/office/drawing/2014/main" xmlns="" id="{53B1B73C-0714-4DC2-803B-1F456950D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EFA5DB8E-E0F8-4B1C-BE27-C4F50DA324B1}"/>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D0D3F346-AD92-4BD4-B92C-0C6B4715C107}"/>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1940718</xdr:colOff>
      <xdr:row>0</xdr:row>
      <xdr:rowOff>114509</xdr:rowOff>
    </xdr:from>
    <xdr:to>
      <xdr:col>14</xdr:col>
      <xdr:colOff>3311561</xdr:colOff>
      <xdr:row>4</xdr:row>
      <xdr:rowOff>99276</xdr:rowOff>
    </xdr:to>
    <xdr:pic>
      <xdr:nvPicPr>
        <xdr:cNvPr id="6" name="image2.jpeg">
          <a:extLst>
            <a:ext uri="{FF2B5EF4-FFF2-40B4-BE49-F238E27FC236}">
              <a16:creationId xmlns:a16="http://schemas.microsoft.com/office/drawing/2014/main" xmlns="" id="{7B84F8C8-6979-491B-BC24-610EB2B0CE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4001749" y="114509"/>
          <a:ext cx="1370843" cy="122301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161925</xdr:colOff>
      <xdr:row>3</xdr:row>
      <xdr:rowOff>1</xdr:rowOff>
    </xdr:to>
    <xdr:grpSp>
      <xdr:nvGrpSpPr>
        <xdr:cNvPr id="2" name="Group 181">
          <a:extLst>
            <a:ext uri="{FF2B5EF4-FFF2-40B4-BE49-F238E27FC236}">
              <a16:creationId xmlns:a16="http://schemas.microsoft.com/office/drawing/2014/main" xmlns="" id="{B62A5B10-B033-4F78-8FF5-5253B3E28A27}"/>
            </a:ext>
          </a:extLst>
        </xdr:cNvPr>
        <xdr:cNvGrpSpPr>
          <a:grpSpLocks/>
        </xdr:cNvGrpSpPr>
      </xdr:nvGrpSpPr>
      <xdr:grpSpPr bwMode="auto">
        <a:xfrm>
          <a:off x="0" y="1"/>
          <a:ext cx="5233988" cy="928688"/>
          <a:chOff x="1041" y="440"/>
          <a:chExt cx="3937" cy="805"/>
        </a:xfrm>
      </xdr:grpSpPr>
      <xdr:pic>
        <xdr:nvPicPr>
          <xdr:cNvPr id="3" name="3 Imagen">
            <a:extLst>
              <a:ext uri="{FF2B5EF4-FFF2-40B4-BE49-F238E27FC236}">
                <a16:creationId xmlns:a16="http://schemas.microsoft.com/office/drawing/2014/main" xmlns="" id="{7700EEB3-7CCC-465D-87A8-3C6195AB4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xmlns="" id="{4437282D-970C-4F7F-867E-FBAED4A6A06C}"/>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8</xdr:col>
      <xdr:colOff>18413</xdr:colOff>
      <xdr:row>0</xdr:row>
      <xdr:rowOff>43765</xdr:rowOff>
    </xdr:from>
    <xdr:to>
      <xdr:col>14</xdr:col>
      <xdr:colOff>1030045</xdr:colOff>
      <xdr:row>4</xdr:row>
      <xdr:rowOff>0</xdr:rowOff>
    </xdr:to>
    <xdr:sp macro="" textlink="">
      <xdr:nvSpPr>
        <xdr:cNvPr id="5" name="Rectángulo 4">
          <a:extLst>
            <a:ext uri="{FF2B5EF4-FFF2-40B4-BE49-F238E27FC236}">
              <a16:creationId xmlns:a16="http://schemas.microsoft.com/office/drawing/2014/main" xmlns="" id="{877C459B-A88B-4C3D-B98A-CFA1988251E6}"/>
            </a:ext>
          </a:extLst>
        </xdr:cNvPr>
        <xdr:cNvSpPr>
          <a:spLocks noChangeArrowheads="1"/>
        </xdr:cNvSpPr>
      </xdr:nvSpPr>
      <xdr:spPr bwMode="auto">
        <a:xfrm>
          <a:off x="6904988" y="43765"/>
          <a:ext cx="6155132" cy="117543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14</xdr:col>
      <xdr:colOff>1643063</xdr:colOff>
      <xdr:row>0</xdr:row>
      <xdr:rowOff>174040</xdr:rowOff>
    </xdr:from>
    <xdr:to>
      <xdr:col>14</xdr:col>
      <xdr:colOff>3013904</xdr:colOff>
      <xdr:row>4</xdr:row>
      <xdr:rowOff>246093</xdr:rowOff>
    </xdr:to>
    <xdr:pic>
      <xdr:nvPicPr>
        <xdr:cNvPr id="6" name="image2.jpeg">
          <a:extLst>
            <a:ext uri="{FF2B5EF4-FFF2-40B4-BE49-F238E27FC236}">
              <a16:creationId xmlns:a16="http://schemas.microsoft.com/office/drawing/2014/main" xmlns="" id="{E2C78902-104E-4CE6-AEB9-CB25E3C61F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704094" y="174040"/>
          <a:ext cx="1370841" cy="13103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m_factor" displayName="tm_factor" ref="A1:G20" totalsRowShown="0" headerRowDxfId="106" headerRowBorderDxfId="105" tableBorderDxfId="104" totalsRowBorderDxfId="103">
  <autoFilter ref="A1:G20"/>
  <tableColumns count="7">
    <tableColumn id="1" name="CAS" dataDxfId="102"/>
    <tableColumn id="2" name="FACTOR" dataDxfId="101"/>
    <tableColumn id="3" name="VACANTES" dataDxfId="100"/>
    <tableColumn id="4" name="PERFILES" dataDxfId="99"/>
    <tableColumn id="5" name="AREAS" dataDxfId="98"/>
    <tableColumn id="6" name="CAPACITACIONES" dataDxfId="97"/>
    <tableColumn id="7" name="EXPERIENCIA EN E SECTOR PUBLICO" dataDxfId="9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sadepartesvirtual.ugel05.gob.pe/archivos/tramites/2021/Febrero/tr5bfb8acba88f8c768defabb26d53809d.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S365"/>
  <sheetViews>
    <sheetView workbookViewId="0">
      <selection activeCell="B24" sqref="B24"/>
    </sheetView>
  </sheetViews>
  <sheetFormatPr baseColWidth="10" defaultColWidth="11.42578125" defaultRowHeight="12.75"/>
  <cols>
    <col min="1" max="1" width="4.42578125" customWidth="1"/>
    <col min="2" max="2" width="48.85546875" bestFit="1" customWidth="1"/>
    <col min="4" max="5" width="11.42578125" customWidth="1"/>
    <col min="6" max="6" width="35" bestFit="1" customWidth="1"/>
    <col min="7" max="8" width="11.42578125" customWidth="1"/>
    <col min="9" max="9" width="9.85546875" customWidth="1"/>
    <col min="10" max="10" width="94.85546875" style="10" customWidth="1"/>
    <col min="11" max="11" width="13.140625" style="12" customWidth="1"/>
    <col min="12" max="12" width="80.85546875" customWidth="1"/>
    <col min="13" max="13" width="31.28515625" customWidth="1"/>
    <col min="14" max="14" width="27.140625" customWidth="1"/>
    <col min="15" max="16" width="11.42578125" customWidth="1"/>
    <col min="17" max="17" width="27.28515625" customWidth="1"/>
  </cols>
  <sheetData>
    <row r="1" spans="1:19">
      <c r="A1" s="1" t="s">
        <v>0</v>
      </c>
      <c r="B1" s="1" t="s">
        <v>1</v>
      </c>
      <c r="C1" s="1" t="s">
        <v>2</v>
      </c>
      <c r="D1" s="1" t="s">
        <v>3</v>
      </c>
      <c r="E1" s="1" t="s">
        <v>4</v>
      </c>
      <c r="F1" s="1" t="s">
        <v>5</v>
      </c>
      <c r="G1" s="1" t="s">
        <v>6</v>
      </c>
      <c r="H1" s="1" t="s">
        <v>7</v>
      </c>
      <c r="I1" s="1" t="s">
        <v>8</v>
      </c>
      <c r="J1" s="8" t="s">
        <v>9</v>
      </c>
      <c r="K1" s="8" t="s">
        <v>10</v>
      </c>
      <c r="L1" s="1" t="s">
        <v>11</v>
      </c>
      <c r="M1" s="6" t="s">
        <v>12</v>
      </c>
      <c r="N1" s="6" t="s">
        <v>13</v>
      </c>
      <c r="O1" s="1" t="s">
        <v>14</v>
      </c>
      <c r="P1" s="1" t="s">
        <v>15</v>
      </c>
      <c r="Q1" s="1" t="s">
        <v>16</v>
      </c>
      <c r="R1" s="1" t="s">
        <v>17</v>
      </c>
      <c r="S1" s="1" t="s">
        <v>18</v>
      </c>
    </row>
    <row r="2" spans="1:19">
      <c r="A2" s="2">
        <v>1</v>
      </c>
      <c r="B2" s="3" t="s">
        <v>19</v>
      </c>
      <c r="C2" s="3" t="s">
        <v>20</v>
      </c>
      <c r="D2" s="3" t="s">
        <v>21</v>
      </c>
      <c r="E2" s="3"/>
      <c r="F2" s="3" t="s">
        <v>22</v>
      </c>
      <c r="G2" s="3" t="s">
        <v>23</v>
      </c>
      <c r="H2" s="3" t="s">
        <v>24</v>
      </c>
      <c r="I2" s="3" t="s">
        <v>25</v>
      </c>
      <c r="J2" s="13" t="s">
        <v>26</v>
      </c>
      <c r="K2" s="11" t="s">
        <v>27</v>
      </c>
      <c r="L2" s="3" t="s">
        <v>28</v>
      </c>
      <c r="M2" s="3" t="s">
        <v>29</v>
      </c>
      <c r="N2" s="3" t="s">
        <v>30</v>
      </c>
      <c r="O2" s="5">
        <v>44249</v>
      </c>
      <c r="P2" s="4">
        <v>44249.356724537</v>
      </c>
      <c r="Q2" s="3" t="s">
        <v>31</v>
      </c>
      <c r="R2" s="2">
        <v>2021</v>
      </c>
      <c r="S2" s="2">
        <v>11538</v>
      </c>
    </row>
    <row r="3" spans="1:19" ht="24">
      <c r="A3" s="2">
        <v>2</v>
      </c>
      <c r="B3" s="3" t="s">
        <v>32</v>
      </c>
      <c r="C3" s="3" t="s">
        <v>33</v>
      </c>
      <c r="D3" s="3" t="s">
        <v>34</v>
      </c>
      <c r="E3" s="3"/>
      <c r="F3" s="3" t="s">
        <v>35</v>
      </c>
      <c r="G3" s="3" t="s">
        <v>23</v>
      </c>
      <c r="H3" s="3" t="s">
        <v>24</v>
      </c>
      <c r="I3" s="3" t="s">
        <v>25</v>
      </c>
      <c r="J3" s="13" t="s">
        <v>36</v>
      </c>
      <c r="K3" s="11" t="s">
        <v>37</v>
      </c>
      <c r="L3" s="3" t="s">
        <v>38</v>
      </c>
      <c r="M3" s="3" t="s">
        <v>39</v>
      </c>
      <c r="N3" s="3" t="s">
        <v>40</v>
      </c>
      <c r="O3" s="5">
        <v>44249</v>
      </c>
      <c r="P3" s="4">
        <v>44249.363807870002</v>
      </c>
      <c r="Q3" s="3" t="s">
        <v>41</v>
      </c>
      <c r="R3" s="2">
        <v>2021</v>
      </c>
      <c r="S3" s="2">
        <v>11539</v>
      </c>
    </row>
    <row r="4" spans="1:19" ht="24">
      <c r="A4" s="2">
        <v>3</v>
      </c>
      <c r="B4" s="3" t="s">
        <v>42</v>
      </c>
      <c r="C4" s="3" t="s">
        <v>43</v>
      </c>
      <c r="D4" s="3" t="s">
        <v>44</v>
      </c>
      <c r="E4" s="3"/>
      <c r="F4" s="3" t="s">
        <v>45</v>
      </c>
      <c r="G4" s="3" t="s">
        <v>23</v>
      </c>
      <c r="H4" s="3" t="s">
        <v>24</v>
      </c>
      <c r="I4" s="3" t="s">
        <v>25</v>
      </c>
      <c r="J4" s="9" t="s">
        <v>46</v>
      </c>
      <c r="K4" s="11" t="s">
        <v>47</v>
      </c>
      <c r="L4" s="3" t="s">
        <v>48</v>
      </c>
      <c r="M4" s="3" t="s">
        <v>49</v>
      </c>
      <c r="N4" s="3" t="s">
        <v>50</v>
      </c>
      <c r="O4" s="5">
        <v>44249</v>
      </c>
      <c r="P4" s="4">
        <v>44249.371990740998</v>
      </c>
      <c r="Q4" s="3" t="s">
        <v>51</v>
      </c>
      <c r="R4" s="2">
        <v>2021</v>
      </c>
      <c r="S4" s="2">
        <v>11551</v>
      </c>
    </row>
    <row r="5" spans="1:19">
      <c r="A5" s="2">
        <v>4</v>
      </c>
      <c r="B5" s="3" t="s">
        <v>52</v>
      </c>
      <c r="C5" s="3" t="s">
        <v>53</v>
      </c>
      <c r="D5" s="3" t="s">
        <v>54</v>
      </c>
      <c r="E5" s="3"/>
      <c r="F5" s="3" t="s">
        <v>55</v>
      </c>
      <c r="G5" s="3" t="s">
        <v>23</v>
      </c>
      <c r="H5" s="3" t="s">
        <v>24</v>
      </c>
      <c r="I5" s="3" t="s">
        <v>25</v>
      </c>
      <c r="J5" s="13" t="s">
        <v>56</v>
      </c>
      <c r="K5" s="11" t="s">
        <v>27</v>
      </c>
      <c r="L5" s="3" t="s">
        <v>57</v>
      </c>
      <c r="M5" s="3" t="s">
        <v>58</v>
      </c>
      <c r="N5" s="3" t="s">
        <v>59</v>
      </c>
      <c r="O5" s="5">
        <v>44249</v>
      </c>
      <c r="P5" s="4">
        <v>44249.381724537001</v>
      </c>
      <c r="Q5" s="3" t="s">
        <v>60</v>
      </c>
      <c r="R5" s="2">
        <v>2021</v>
      </c>
      <c r="S5" s="2">
        <v>11569</v>
      </c>
    </row>
    <row r="6" spans="1:19">
      <c r="A6" s="2">
        <v>5</v>
      </c>
      <c r="B6" s="3" t="s">
        <v>61</v>
      </c>
      <c r="C6" s="3" t="s">
        <v>62</v>
      </c>
      <c r="D6" s="3" t="s">
        <v>63</v>
      </c>
      <c r="E6" s="3"/>
      <c r="F6" s="3" t="s">
        <v>64</v>
      </c>
      <c r="G6" s="3" t="s">
        <v>23</v>
      </c>
      <c r="H6" s="3" t="s">
        <v>24</v>
      </c>
      <c r="I6" s="3" t="s">
        <v>25</v>
      </c>
      <c r="J6" s="9" t="s">
        <v>65</v>
      </c>
      <c r="K6" s="11" t="s">
        <v>66</v>
      </c>
      <c r="L6" s="3" t="s">
        <v>67</v>
      </c>
      <c r="M6" s="3" t="s">
        <v>68</v>
      </c>
      <c r="N6" s="3" t="s">
        <v>69</v>
      </c>
      <c r="O6" s="5">
        <v>44249</v>
      </c>
      <c r="P6" s="4">
        <v>44249.377048611001</v>
      </c>
      <c r="Q6" s="3" t="s">
        <v>70</v>
      </c>
      <c r="R6" s="2">
        <v>2021</v>
      </c>
      <c r="S6" s="2">
        <v>11561</v>
      </c>
    </row>
    <row r="7" spans="1:19">
      <c r="A7" s="2">
        <v>6</v>
      </c>
      <c r="B7" s="3" t="s">
        <v>71</v>
      </c>
      <c r="C7" s="3" t="s">
        <v>72</v>
      </c>
      <c r="D7" s="3" t="s">
        <v>73</v>
      </c>
      <c r="E7" s="3"/>
      <c r="F7" s="3" t="s">
        <v>74</v>
      </c>
      <c r="G7" s="3" t="s">
        <v>23</v>
      </c>
      <c r="H7" s="3" t="s">
        <v>24</v>
      </c>
      <c r="I7" s="3" t="s">
        <v>25</v>
      </c>
      <c r="J7" s="13" t="s">
        <v>75</v>
      </c>
      <c r="K7" s="11" t="s">
        <v>76</v>
      </c>
      <c r="L7" s="3" t="s">
        <v>77</v>
      </c>
      <c r="M7" s="3" t="s">
        <v>78</v>
      </c>
      <c r="N7" s="3" t="s">
        <v>79</v>
      </c>
      <c r="O7" s="5">
        <v>44249</v>
      </c>
      <c r="P7" s="4">
        <v>44249.376585648002</v>
      </c>
      <c r="Q7" s="3" t="s">
        <v>80</v>
      </c>
      <c r="R7" s="2">
        <v>2021</v>
      </c>
      <c r="S7" s="2">
        <v>11560</v>
      </c>
    </row>
    <row r="8" spans="1:19" ht="24">
      <c r="A8" s="2">
        <v>7</v>
      </c>
      <c r="B8" s="3" t="s">
        <v>81</v>
      </c>
      <c r="C8" s="3" t="s">
        <v>82</v>
      </c>
      <c r="D8" s="3" t="s">
        <v>83</v>
      </c>
      <c r="E8" s="3"/>
      <c r="F8" s="3" t="s">
        <v>84</v>
      </c>
      <c r="G8" s="3" t="s">
        <v>23</v>
      </c>
      <c r="H8" s="3" t="s">
        <v>24</v>
      </c>
      <c r="I8" s="3" t="s">
        <v>25</v>
      </c>
      <c r="J8" s="13" t="s">
        <v>85</v>
      </c>
      <c r="K8" s="11" t="s">
        <v>76</v>
      </c>
      <c r="L8" s="3" t="s">
        <v>85</v>
      </c>
      <c r="M8" s="3" t="s">
        <v>86</v>
      </c>
      <c r="N8" s="3" t="s">
        <v>87</v>
      </c>
      <c r="O8" s="5">
        <v>44249</v>
      </c>
      <c r="P8" s="4">
        <v>44249.372141204003</v>
      </c>
      <c r="Q8" s="3" t="s">
        <v>88</v>
      </c>
      <c r="R8" s="2">
        <v>2021</v>
      </c>
      <c r="S8" s="2">
        <v>11552</v>
      </c>
    </row>
    <row r="9" spans="1:19">
      <c r="A9" s="2">
        <v>8</v>
      </c>
      <c r="B9" s="3" t="s">
        <v>89</v>
      </c>
      <c r="C9" s="3" t="s">
        <v>90</v>
      </c>
      <c r="D9" s="3" t="s">
        <v>91</v>
      </c>
      <c r="E9" s="3"/>
      <c r="F9" s="3" t="s">
        <v>92</v>
      </c>
      <c r="G9" s="3" t="s">
        <v>23</v>
      </c>
      <c r="H9" s="3" t="s">
        <v>24</v>
      </c>
      <c r="I9" s="3" t="s">
        <v>25</v>
      </c>
      <c r="J9" s="13" t="s">
        <v>93</v>
      </c>
      <c r="K9" s="11" t="s">
        <v>27</v>
      </c>
      <c r="L9" s="3" t="s">
        <v>94</v>
      </c>
      <c r="M9" s="3" t="s">
        <v>95</v>
      </c>
      <c r="N9" s="3" t="s">
        <v>96</v>
      </c>
      <c r="O9" s="5">
        <v>44249</v>
      </c>
      <c r="P9" s="4">
        <v>44249.373946758998</v>
      </c>
      <c r="Q9" s="3" t="s">
        <v>97</v>
      </c>
      <c r="R9" s="2">
        <v>2021</v>
      </c>
      <c r="S9" s="2">
        <v>11555</v>
      </c>
    </row>
    <row r="10" spans="1:19" ht="24">
      <c r="A10" s="2">
        <v>9</v>
      </c>
      <c r="B10" s="3" t="s">
        <v>98</v>
      </c>
      <c r="C10" s="3" t="s">
        <v>99</v>
      </c>
      <c r="D10" s="3" t="s">
        <v>100</v>
      </c>
      <c r="E10" s="3" t="s">
        <v>101</v>
      </c>
      <c r="F10" s="3" t="s">
        <v>102</v>
      </c>
      <c r="G10" s="3" t="s">
        <v>23</v>
      </c>
      <c r="H10" s="3" t="s">
        <v>24</v>
      </c>
      <c r="I10" s="3" t="s">
        <v>25</v>
      </c>
      <c r="J10" s="13" t="s">
        <v>103</v>
      </c>
      <c r="K10" s="11" t="s">
        <v>27</v>
      </c>
      <c r="L10" s="3" t="s">
        <v>104</v>
      </c>
      <c r="M10" s="3" t="s">
        <v>105</v>
      </c>
      <c r="N10" s="3" t="s">
        <v>106</v>
      </c>
      <c r="O10" s="5">
        <v>44249</v>
      </c>
      <c r="P10" s="4">
        <v>44249.399259259</v>
      </c>
      <c r="Q10" s="3" t="s">
        <v>107</v>
      </c>
      <c r="R10" s="2">
        <v>2021</v>
      </c>
      <c r="S10" s="2">
        <v>11597</v>
      </c>
    </row>
    <row r="11" spans="1:19" ht="36">
      <c r="A11" s="2">
        <v>10</v>
      </c>
      <c r="B11" s="3" t="s">
        <v>108</v>
      </c>
      <c r="C11" s="3" t="s">
        <v>109</v>
      </c>
      <c r="D11" s="3" t="s">
        <v>110</v>
      </c>
      <c r="E11" s="3" t="s">
        <v>111</v>
      </c>
      <c r="F11" s="3" t="s">
        <v>112</v>
      </c>
      <c r="G11" s="3" t="s">
        <v>23</v>
      </c>
      <c r="H11" s="3" t="s">
        <v>24</v>
      </c>
      <c r="I11" s="3" t="s">
        <v>25</v>
      </c>
      <c r="J11" s="9" t="s">
        <v>113</v>
      </c>
      <c r="K11" s="11" t="s">
        <v>114</v>
      </c>
      <c r="L11" s="3" t="s">
        <v>115</v>
      </c>
      <c r="M11" s="3" t="s">
        <v>116</v>
      </c>
      <c r="N11" s="3" t="s">
        <v>117</v>
      </c>
      <c r="O11" s="5">
        <v>44249</v>
      </c>
      <c r="P11" s="4">
        <v>44249.384652777997</v>
      </c>
      <c r="Q11" s="3" t="s">
        <v>118</v>
      </c>
      <c r="R11" s="2">
        <v>2021</v>
      </c>
      <c r="S11" s="2">
        <v>11573</v>
      </c>
    </row>
    <row r="12" spans="1:19">
      <c r="A12" s="2">
        <v>11</v>
      </c>
      <c r="B12" s="3" t="s">
        <v>119</v>
      </c>
      <c r="C12" s="3" t="s">
        <v>120</v>
      </c>
      <c r="D12" s="3" t="s">
        <v>121</v>
      </c>
      <c r="E12" s="3"/>
      <c r="F12" s="3" t="s">
        <v>122</v>
      </c>
      <c r="G12" s="3" t="s">
        <v>23</v>
      </c>
      <c r="H12" s="3" t="s">
        <v>24</v>
      </c>
      <c r="I12" s="3" t="s">
        <v>25</v>
      </c>
      <c r="J12" s="9" t="s">
        <v>123</v>
      </c>
      <c r="K12" s="11" t="s">
        <v>66</v>
      </c>
      <c r="L12" s="3" t="s">
        <v>124</v>
      </c>
      <c r="M12" s="3" t="s">
        <v>125</v>
      </c>
      <c r="N12" s="3" t="s">
        <v>126</v>
      </c>
      <c r="O12" s="5">
        <v>44249</v>
      </c>
      <c r="P12" s="4">
        <v>44249.383935184997</v>
      </c>
      <c r="Q12" s="3" t="s">
        <v>127</v>
      </c>
      <c r="R12" s="2">
        <v>2021</v>
      </c>
      <c r="S12" s="2">
        <v>11572</v>
      </c>
    </row>
    <row r="13" spans="1:19">
      <c r="A13" s="2">
        <v>12</v>
      </c>
      <c r="B13" s="3" t="s">
        <v>128</v>
      </c>
      <c r="C13" s="3" t="s">
        <v>129</v>
      </c>
      <c r="D13" s="3" t="s">
        <v>130</v>
      </c>
      <c r="E13" s="3"/>
      <c r="F13" s="3" t="s">
        <v>131</v>
      </c>
      <c r="G13" s="3" t="s">
        <v>23</v>
      </c>
      <c r="H13" s="3" t="s">
        <v>24</v>
      </c>
      <c r="I13" s="3" t="s">
        <v>25</v>
      </c>
      <c r="J13" s="9" t="s">
        <v>132</v>
      </c>
      <c r="K13" s="11" t="s">
        <v>133</v>
      </c>
      <c r="L13" s="3" t="s">
        <v>134</v>
      </c>
      <c r="M13" s="3" t="s">
        <v>135</v>
      </c>
      <c r="N13" s="3" t="s">
        <v>136</v>
      </c>
      <c r="O13" s="5">
        <v>44249</v>
      </c>
      <c r="P13" s="4">
        <v>44249.387627315002</v>
      </c>
      <c r="Q13" s="3" t="s">
        <v>137</v>
      </c>
      <c r="R13" s="2">
        <v>2021</v>
      </c>
      <c r="S13" s="2">
        <v>11576</v>
      </c>
    </row>
    <row r="14" spans="1:19">
      <c r="A14" s="2">
        <v>13</v>
      </c>
      <c r="B14" s="3" t="s">
        <v>138</v>
      </c>
      <c r="C14" s="3" t="s">
        <v>139</v>
      </c>
      <c r="D14" s="3" t="s">
        <v>140</v>
      </c>
      <c r="E14" s="3"/>
      <c r="F14" s="3" t="s">
        <v>141</v>
      </c>
      <c r="G14" s="3" t="s">
        <v>23</v>
      </c>
      <c r="H14" s="3" t="s">
        <v>24</v>
      </c>
      <c r="I14" s="3" t="s">
        <v>25</v>
      </c>
      <c r="J14" s="13" t="s">
        <v>142</v>
      </c>
      <c r="K14" s="11" t="s">
        <v>37</v>
      </c>
      <c r="L14" s="3" t="s">
        <v>143</v>
      </c>
      <c r="M14" s="3" t="s">
        <v>144</v>
      </c>
      <c r="N14" s="3" t="s">
        <v>145</v>
      </c>
      <c r="O14" s="5">
        <v>44249</v>
      </c>
      <c r="P14" s="4">
        <v>44249.387048611003</v>
      </c>
      <c r="Q14" s="3" t="s">
        <v>146</v>
      </c>
      <c r="R14" s="2">
        <v>2021</v>
      </c>
      <c r="S14" s="2">
        <v>11575</v>
      </c>
    </row>
    <row r="15" spans="1:19" ht="24">
      <c r="A15" s="2">
        <v>14</v>
      </c>
      <c r="B15" s="3" t="s">
        <v>147</v>
      </c>
      <c r="C15" s="3" t="s">
        <v>148</v>
      </c>
      <c r="D15" s="3" t="s">
        <v>149</v>
      </c>
      <c r="E15" s="3"/>
      <c r="F15" s="3" t="s">
        <v>150</v>
      </c>
      <c r="G15" s="3" t="s">
        <v>23</v>
      </c>
      <c r="H15" s="3" t="s">
        <v>24</v>
      </c>
      <c r="I15" s="3" t="s">
        <v>25</v>
      </c>
      <c r="J15" s="9" t="s">
        <v>151</v>
      </c>
      <c r="K15" s="11" t="s">
        <v>47</v>
      </c>
      <c r="L15" s="3" t="s">
        <v>152</v>
      </c>
      <c r="M15" s="3" t="s">
        <v>153</v>
      </c>
      <c r="N15" s="3" t="s">
        <v>154</v>
      </c>
      <c r="O15" s="5">
        <v>44249</v>
      </c>
      <c r="P15" s="4">
        <v>44249.39</v>
      </c>
      <c r="Q15" s="3" t="s">
        <v>155</v>
      </c>
      <c r="R15" s="2">
        <v>2021</v>
      </c>
      <c r="S15" s="2">
        <v>11587</v>
      </c>
    </row>
    <row r="16" spans="1:19" ht="24">
      <c r="A16" s="2">
        <v>15</v>
      </c>
      <c r="B16" s="3" t="s">
        <v>156</v>
      </c>
      <c r="C16" s="3" t="s">
        <v>157</v>
      </c>
      <c r="D16" s="3" t="s">
        <v>158</v>
      </c>
      <c r="E16" s="3"/>
      <c r="F16" s="3" t="s">
        <v>159</v>
      </c>
      <c r="G16" s="3" t="s">
        <v>23</v>
      </c>
      <c r="H16" s="3" t="s">
        <v>24</v>
      </c>
      <c r="I16" s="3" t="s">
        <v>25</v>
      </c>
      <c r="J16" s="13" t="s">
        <v>160</v>
      </c>
      <c r="K16" s="11" t="s">
        <v>76</v>
      </c>
      <c r="L16" s="3" t="s">
        <v>161</v>
      </c>
      <c r="M16" s="3" t="s">
        <v>162</v>
      </c>
      <c r="N16" s="3" t="s">
        <v>163</v>
      </c>
      <c r="O16" s="5">
        <v>44249</v>
      </c>
      <c r="P16" s="4">
        <v>44249.389432869997</v>
      </c>
      <c r="Q16" s="3" t="s">
        <v>164</v>
      </c>
      <c r="R16" s="2">
        <v>2021</v>
      </c>
      <c r="S16" s="2">
        <v>11585</v>
      </c>
    </row>
    <row r="17" spans="1:19" ht="24">
      <c r="A17" s="2">
        <v>16</v>
      </c>
      <c r="B17" s="3" t="s">
        <v>165</v>
      </c>
      <c r="C17" s="3" t="s">
        <v>166</v>
      </c>
      <c r="D17" s="3" t="s">
        <v>167</v>
      </c>
      <c r="E17" s="3"/>
      <c r="F17" s="3" t="s">
        <v>168</v>
      </c>
      <c r="G17" s="3" t="s">
        <v>23</v>
      </c>
      <c r="H17" s="3" t="s">
        <v>24</v>
      </c>
      <c r="I17" s="3" t="s">
        <v>25</v>
      </c>
      <c r="J17" s="9" t="s">
        <v>169</v>
      </c>
      <c r="K17" s="11" t="s">
        <v>66</v>
      </c>
      <c r="L17" s="3" t="s">
        <v>170</v>
      </c>
      <c r="M17" s="3" t="s">
        <v>171</v>
      </c>
      <c r="N17" s="3" t="s">
        <v>172</v>
      </c>
      <c r="O17" s="5">
        <v>44249</v>
      </c>
      <c r="P17" s="4">
        <v>44249.390462962998</v>
      </c>
      <c r="Q17" s="3" t="s">
        <v>173</v>
      </c>
      <c r="R17" s="2">
        <v>2021</v>
      </c>
      <c r="S17" s="2">
        <v>11588</v>
      </c>
    </row>
    <row r="18" spans="1:19">
      <c r="A18" s="2">
        <v>17</v>
      </c>
      <c r="B18" s="3" t="s">
        <v>174</v>
      </c>
      <c r="C18" s="3" t="s">
        <v>175</v>
      </c>
      <c r="D18" s="3" t="s">
        <v>176</v>
      </c>
      <c r="E18" s="3"/>
      <c r="F18" s="3" t="s">
        <v>177</v>
      </c>
      <c r="G18" s="3" t="s">
        <v>178</v>
      </c>
      <c r="H18" s="3" t="s">
        <v>179</v>
      </c>
      <c r="I18" s="3" t="s">
        <v>25</v>
      </c>
      <c r="J18" s="13" t="s">
        <v>180</v>
      </c>
      <c r="K18" s="11" t="s">
        <v>27</v>
      </c>
      <c r="L18" s="3" t="s">
        <v>181</v>
      </c>
      <c r="M18" s="3" t="s">
        <v>182</v>
      </c>
      <c r="N18" s="3" t="s">
        <v>183</v>
      </c>
      <c r="O18" s="5">
        <v>44249</v>
      </c>
      <c r="P18" s="4">
        <v>44249.389305555997</v>
      </c>
      <c r="Q18" s="3" t="s">
        <v>184</v>
      </c>
      <c r="R18" s="2">
        <v>2021</v>
      </c>
      <c r="S18" s="2">
        <v>11584</v>
      </c>
    </row>
    <row r="19" spans="1:19">
      <c r="A19" s="2">
        <v>18</v>
      </c>
      <c r="B19" s="3" t="s">
        <v>185</v>
      </c>
      <c r="C19" s="3" t="s">
        <v>186</v>
      </c>
      <c r="D19" s="3" t="s">
        <v>187</v>
      </c>
      <c r="E19" s="3"/>
      <c r="F19" s="3" t="s">
        <v>188</v>
      </c>
      <c r="G19" s="3" t="s">
        <v>23</v>
      </c>
      <c r="H19" s="3" t="s">
        <v>24</v>
      </c>
      <c r="I19" s="3" t="s">
        <v>25</v>
      </c>
      <c r="J19" s="9" t="s">
        <v>178</v>
      </c>
      <c r="K19" s="11" t="s">
        <v>27</v>
      </c>
      <c r="L19" s="3" t="s">
        <v>189</v>
      </c>
      <c r="M19" s="3" t="s">
        <v>190</v>
      </c>
      <c r="N19" s="3" t="s">
        <v>191</v>
      </c>
      <c r="O19" s="5">
        <v>44249</v>
      </c>
      <c r="P19" s="4">
        <v>44249.404108795999</v>
      </c>
      <c r="Q19" s="3" t="s">
        <v>192</v>
      </c>
      <c r="R19" s="2">
        <v>2021</v>
      </c>
      <c r="S19" s="2">
        <v>11610</v>
      </c>
    </row>
    <row r="20" spans="1:19" ht="24">
      <c r="A20" s="2">
        <v>19</v>
      </c>
      <c r="B20" s="3" t="s">
        <v>193</v>
      </c>
      <c r="C20" s="3" t="s">
        <v>194</v>
      </c>
      <c r="D20" s="3" t="s">
        <v>195</v>
      </c>
      <c r="E20" s="3"/>
      <c r="F20" s="3" t="s">
        <v>196</v>
      </c>
      <c r="G20" s="3" t="s">
        <v>23</v>
      </c>
      <c r="H20" s="3" t="s">
        <v>24</v>
      </c>
      <c r="I20" s="3" t="s">
        <v>25</v>
      </c>
      <c r="J20" s="9" t="s">
        <v>197</v>
      </c>
      <c r="K20" s="11" t="s">
        <v>47</v>
      </c>
      <c r="L20" s="3" t="s">
        <v>198</v>
      </c>
      <c r="M20" s="3" t="s">
        <v>199</v>
      </c>
      <c r="N20" s="3" t="s">
        <v>200</v>
      </c>
      <c r="O20" s="5">
        <v>44249</v>
      </c>
      <c r="P20" s="4">
        <v>44249.399351852</v>
      </c>
      <c r="Q20" s="3" t="s">
        <v>201</v>
      </c>
      <c r="R20" s="2">
        <v>2021</v>
      </c>
      <c r="S20" s="2">
        <v>11598</v>
      </c>
    </row>
    <row r="21" spans="1:19">
      <c r="A21" s="2">
        <v>20</v>
      </c>
      <c r="B21" s="3" t="s">
        <v>202</v>
      </c>
      <c r="C21" s="3" t="s">
        <v>203</v>
      </c>
      <c r="D21" s="3" t="s">
        <v>204</v>
      </c>
      <c r="E21" s="3"/>
      <c r="F21" s="3" t="s">
        <v>205</v>
      </c>
      <c r="G21" s="3" t="s">
        <v>23</v>
      </c>
      <c r="H21" s="3" t="s">
        <v>24</v>
      </c>
      <c r="I21" s="3" t="s">
        <v>25</v>
      </c>
      <c r="J21" s="13" t="s">
        <v>206</v>
      </c>
      <c r="K21" s="11" t="s">
        <v>76</v>
      </c>
      <c r="L21" s="3" t="s">
        <v>207</v>
      </c>
      <c r="M21" s="3" t="s">
        <v>208</v>
      </c>
      <c r="N21" s="3" t="s">
        <v>209</v>
      </c>
      <c r="O21" s="5">
        <v>44249</v>
      </c>
      <c r="P21" s="4">
        <v>44249.401504629997</v>
      </c>
      <c r="Q21" s="3" t="s">
        <v>210</v>
      </c>
      <c r="R21" s="2">
        <v>2021</v>
      </c>
      <c r="S21" s="2">
        <v>11604</v>
      </c>
    </row>
    <row r="22" spans="1:19" ht="24">
      <c r="A22" s="2">
        <v>21</v>
      </c>
      <c r="B22" s="3" t="s">
        <v>211</v>
      </c>
      <c r="C22" s="3" t="s">
        <v>212</v>
      </c>
      <c r="D22" s="3" t="s">
        <v>213</v>
      </c>
      <c r="E22" s="3" t="s">
        <v>213</v>
      </c>
      <c r="F22" s="3" t="s">
        <v>214</v>
      </c>
      <c r="G22" s="3" t="s">
        <v>23</v>
      </c>
      <c r="H22" s="3" t="s">
        <v>24</v>
      </c>
      <c r="I22" s="3" t="s">
        <v>25</v>
      </c>
      <c r="J22" s="9" t="s">
        <v>215</v>
      </c>
      <c r="K22" s="11" t="s">
        <v>66</v>
      </c>
      <c r="L22" s="3" t="s">
        <v>216</v>
      </c>
      <c r="M22" s="3" t="s">
        <v>217</v>
      </c>
      <c r="N22" s="3" t="s">
        <v>218</v>
      </c>
      <c r="O22" s="5">
        <v>44249</v>
      </c>
      <c r="P22" s="4">
        <v>44249.400937500002</v>
      </c>
      <c r="Q22" s="3" t="s">
        <v>219</v>
      </c>
      <c r="R22" s="2">
        <v>2021</v>
      </c>
      <c r="S22" s="2">
        <v>11603</v>
      </c>
    </row>
    <row r="23" spans="1:19" ht="24">
      <c r="A23" s="2">
        <v>22</v>
      </c>
      <c r="B23" s="3" t="s">
        <v>220</v>
      </c>
      <c r="C23" s="3" t="s">
        <v>221</v>
      </c>
      <c r="D23" s="3" t="s">
        <v>222</v>
      </c>
      <c r="E23" s="3" t="s">
        <v>223</v>
      </c>
      <c r="F23" s="3" t="s">
        <v>224</v>
      </c>
      <c r="G23" s="3" t="s">
        <v>23</v>
      </c>
      <c r="H23" s="3" t="s">
        <v>24</v>
      </c>
      <c r="I23" s="3" t="s">
        <v>25</v>
      </c>
      <c r="J23" s="13" t="s">
        <v>225</v>
      </c>
      <c r="K23" s="11" t="s">
        <v>76</v>
      </c>
      <c r="L23" s="3" t="s">
        <v>225</v>
      </c>
      <c r="M23" s="3" t="s">
        <v>226</v>
      </c>
      <c r="N23" s="3" t="s">
        <v>227</v>
      </c>
      <c r="O23" s="5">
        <v>44249</v>
      </c>
      <c r="P23" s="4">
        <v>44249.404166667002</v>
      </c>
      <c r="Q23" s="3" t="s">
        <v>228</v>
      </c>
      <c r="R23" s="2">
        <v>2021</v>
      </c>
      <c r="S23" s="2">
        <v>11611</v>
      </c>
    </row>
    <row r="24" spans="1:19" ht="24">
      <c r="A24" s="2">
        <v>23</v>
      </c>
      <c r="B24" s="3" t="s">
        <v>229</v>
      </c>
      <c r="C24" s="3" t="s">
        <v>230</v>
      </c>
      <c r="D24" s="3" t="s">
        <v>231</v>
      </c>
      <c r="E24" s="3"/>
      <c r="F24" s="3" t="s">
        <v>232</v>
      </c>
      <c r="G24" s="3" t="s">
        <v>23</v>
      </c>
      <c r="H24" s="3" t="s">
        <v>24</v>
      </c>
      <c r="I24" s="3" t="s">
        <v>25</v>
      </c>
      <c r="J24" s="9" t="s">
        <v>233</v>
      </c>
      <c r="K24" s="11" t="s">
        <v>133</v>
      </c>
      <c r="L24" s="3" t="s">
        <v>233</v>
      </c>
      <c r="M24" s="3" t="s">
        <v>234</v>
      </c>
      <c r="N24" s="3" t="s">
        <v>235</v>
      </c>
      <c r="O24" s="5">
        <v>44249</v>
      </c>
      <c r="P24" s="4">
        <v>44249.409282407003</v>
      </c>
      <c r="Q24" s="3" t="s">
        <v>236</v>
      </c>
      <c r="R24" s="2">
        <v>2021</v>
      </c>
      <c r="S24" s="2">
        <v>11624</v>
      </c>
    </row>
    <row r="25" spans="1:19">
      <c r="A25" s="2">
        <v>24</v>
      </c>
      <c r="B25" s="3" t="s">
        <v>237</v>
      </c>
      <c r="C25" s="3" t="s">
        <v>238</v>
      </c>
      <c r="D25" s="3" t="s">
        <v>239</v>
      </c>
      <c r="E25" s="3" t="s">
        <v>240</v>
      </c>
      <c r="F25" s="3" t="s">
        <v>241</v>
      </c>
      <c r="G25" s="3" t="s">
        <v>23</v>
      </c>
      <c r="H25" s="3" t="s">
        <v>24</v>
      </c>
      <c r="I25" s="3" t="s">
        <v>25</v>
      </c>
      <c r="J25" s="13" t="s">
        <v>242</v>
      </c>
      <c r="K25" s="11" t="s">
        <v>27</v>
      </c>
      <c r="L25" s="3" t="s">
        <v>243</v>
      </c>
      <c r="M25" s="3" t="s">
        <v>244</v>
      </c>
      <c r="N25" s="3" t="s">
        <v>245</v>
      </c>
      <c r="O25" s="5">
        <v>44249</v>
      </c>
      <c r="P25" s="4">
        <v>44249.413217592999</v>
      </c>
      <c r="Q25" s="3" t="s">
        <v>246</v>
      </c>
      <c r="R25" s="2">
        <v>2021</v>
      </c>
      <c r="S25" s="2">
        <v>11629</v>
      </c>
    </row>
    <row r="26" spans="1:19">
      <c r="A26" s="2">
        <v>25</v>
      </c>
      <c r="B26" s="11" t="s">
        <v>247</v>
      </c>
      <c r="C26" s="3" t="s">
        <v>248</v>
      </c>
      <c r="D26" s="3" t="s">
        <v>249</v>
      </c>
      <c r="E26" s="3" t="s">
        <v>250</v>
      </c>
      <c r="F26" s="3" t="s">
        <v>251</v>
      </c>
      <c r="G26" s="3" t="s">
        <v>23</v>
      </c>
      <c r="H26" s="3" t="s">
        <v>24</v>
      </c>
      <c r="I26" s="3" t="s">
        <v>25</v>
      </c>
      <c r="J26" s="13" t="s">
        <v>252</v>
      </c>
      <c r="K26" s="11" t="s">
        <v>76</v>
      </c>
      <c r="L26" s="3" t="s">
        <v>253</v>
      </c>
      <c r="M26" s="3" t="s">
        <v>254</v>
      </c>
      <c r="N26" s="3" t="s">
        <v>255</v>
      </c>
      <c r="O26" s="5">
        <v>44249</v>
      </c>
      <c r="P26" s="4">
        <v>44249.531446759</v>
      </c>
      <c r="Q26" s="3" t="s">
        <v>256</v>
      </c>
      <c r="R26" s="2">
        <v>2021</v>
      </c>
      <c r="S26" s="2">
        <v>11817</v>
      </c>
    </row>
    <row r="27" spans="1:19">
      <c r="A27" s="2">
        <v>26</v>
      </c>
      <c r="B27" s="3" t="s">
        <v>257</v>
      </c>
      <c r="C27" s="3" t="s">
        <v>258</v>
      </c>
      <c r="D27" s="3" t="s">
        <v>259</v>
      </c>
      <c r="E27" s="3"/>
      <c r="F27" s="3" t="s">
        <v>260</v>
      </c>
      <c r="G27" s="3" t="s">
        <v>23</v>
      </c>
      <c r="H27" s="3" t="s">
        <v>24</v>
      </c>
      <c r="I27" s="3" t="s">
        <v>25</v>
      </c>
      <c r="J27" s="13" t="s">
        <v>261</v>
      </c>
      <c r="K27" s="11" t="s">
        <v>76</v>
      </c>
      <c r="L27" s="3" t="s">
        <v>262</v>
      </c>
      <c r="M27" s="3" t="s">
        <v>263</v>
      </c>
      <c r="N27" s="3" t="s">
        <v>264</v>
      </c>
      <c r="O27" s="5">
        <v>44249</v>
      </c>
      <c r="P27" s="4">
        <v>44249.421134258999</v>
      </c>
      <c r="Q27" s="3" t="s">
        <v>265</v>
      </c>
      <c r="R27" s="2">
        <v>2021</v>
      </c>
      <c r="S27" s="2">
        <v>11636</v>
      </c>
    </row>
    <row r="28" spans="1:19">
      <c r="A28" s="2">
        <v>27</v>
      </c>
      <c r="B28" s="3" t="s">
        <v>266</v>
      </c>
      <c r="C28" s="3" t="s">
        <v>267</v>
      </c>
      <c r="D28" s="3" t="s">
        <v>268</v>
      </c>
      <c r="E28" s="3"/>
      <c r="F28" s="3" t="s">
        <v>269</v>
      </c>
      <c r="G28" s="3" t="s">
        <v>23</v>
      </c>
      <c r="H28" s="3" t="s">
        <v>24</v>
      </c>
      <c r="I28" s="3" t="s">
        <v>25</v>
      </c>
      <c r="J28" s="13" t="s">
        <v>270</v>
      </c>
      <c r="K28" s="11" t="s">
        <v>27</v>
      </c>
      <c r="L28" s="3" t="s">
        <v>271</v>
      </c>
      <c r="M28" s="3" t="s">
        <v>272</v>
      </c>
      <c r="N28" s="3" t="s">
        <v>273</v>
      </c>
      <c r="O28" s="5">
        <v>44249</v>
      </c>
      <c r="P28" s="4">
        <v>44249.434918981002</v>
      </c>
      <c r="Q28" s="3" t="s">
        <v>274</v>
      </c>
      <c r="R28" s="2">
        <v>2021</v>
      </c>
      <c r="S28" s="2">
        <v>11643</v>
      </c>
    </row>
    <row r="29" spans="1:19">
      <c r="A29" s="2">
        <v>28</v>
      </c>
      <c r="B29" s="3" t="s">
        <v>275</v>
      </c>
      <c r="C29" s="3" t="s">
        <v>276</v>
      </c>
      <c r="D29" s="3" t="s">
        <v>277</v>
      </c>
      <c r="E29" s="3"/>
      <c r="F29" s="3" t="s">
        <v>278</v>
      </c>
      <c r="G29" s="3" t="s">
        <v>23</v>
      </c>
      <c r="H29" s="3" t="s">
        <v>24</v>
      </c>
      <c r="I29" s="3" t="s">
        <v>25</v>
      </c>
      <c r="J29" s="9" t="s">
        <v>279</v>
      </c>
      <c r="K29" s="11" t="s">
        <v>76</v>
      </c>
      <c r="L29" s="3" t="s">
        <v>279</v>
      </c>
      <c r="M29" s="3" t="s">
        <v>280</v>
      </c>
      <c r="N29" s="3" t="s">
        <v>281</v>
      </c>
      <c r="O29" s="5">
        <v>44249</v>
      </c>
      <c r="P29" s="4">
        <v>44249.436446758998</v>
      </c>
      <c r="Q29" s="3" t="s">
        <v>282</v>
      </c>
      <c r="R29" s="2">
        <v>2021</v>
      </c>
      <c r="S29" s="2">
        <v>11650</v>
      </c>
    </row>
    <row r="30" spans="1:19">
      <c r="A30" s="2">
        <v>29</v>
      </c>
      <c r="B30" s="3" t="s">
        <v>283</v>
      </c>
      <c r="C30" s="3" t="s">
        <v>284</v>
      </c>
      <c r="D30" s="3" t="s">
        <v>285</v>
      </c>
      <c r="E30" s="3"/>
      <c r="F30" s="3" t="s">
        <v>286</v>
      </c>
      <c r="G30" s="3" t="s">
        <v>23</v>
      </c>
      <c r="H30" s="3" t="s">
        <v>24</v>
      </c>
      <c r="I30" s="3" t="s">
        <v>25</v>
      </c>
      <c r="J30" s="13" t="s">
        <v>287</v>
      </c>
      <c r="K30" s="11" t="s">
        <v>27</v>
      </c>
      <c r="L30" s="3" t="s">
        <v>288</v>
      </c>
      <c r="M30" s="3" t="s">
        <v>289</v>
      </c>
      <c r="N30" s="3" t="s">
        <v>290</v>
      </c>
      <c r="O30" s="5">
        <v>44249</v>
      </c>
      <c r="P30" s="4">
        <v>44249.409317129997</v>
      </c>
      <c r="Q30" s="3" t="s">
        <v>291</v>
      </c>
      <c r="R30" s="2">
        <v>2021</v>
      </c>
      <c r="S30" s="2">
        <v>11625</v>
      </c>
    </row>
    <row r="31" spans="1:19">
      <c r="A31" s="2">
        <v>30</v>
      </c>
      <c r="B31" s="3" t="s">
        <v>292</v>
      </c>
      <c r="C31" s="3" t="s">
        <v>293</v>
      </c>
      <c r="D31" s="3" t="s">
        <v>294</v>
      </c>
      <c r="E31" s="3" t="s">
        <v>295</v>
      </c>
      <c r="F31" s="3" t="s">
        <v>296</v>
      </c>
      <c r="G31" s="3" t="s">
        <v>23</v>
      </c>
      <c r="H31" s="3" t="s">
        <v>24</v>
      </c>
      <c r="I31" s="3" t="s">
        <v>25</v>
      </c>
      <c r="J31" s="13" t="s">
        <v>297</v>
      </c>
      <c r="K31" s="11" t="s">
        <v>37</v>
      </c>
      <c r="L31" s="3" t="s">
        <v>298</v>
      </c>
      <c r="M31" s="3" t="s">
        <v>299</v>
      </c>
      <c r="N31" s="3" t="s">
        <v>300</v>
      </c>
      <c r="O31" s="5">
        <v>44249</v>
      </c>
      <c r="P31" s="4">
        <v>44249.420601851998</v>
      </c>
      <c r="Q31" s="3" t="s">
        <v>301</v>
      </c>
      <c r="R31" s="2">
        <v>2021</v>
      </c>
      <c r="S31" s="2">
        <v>11634</v>
      </c>
    </row>
    <row r="32" spans="1:19" ht="24">
      <c r="A32" s="2">
        <v>31</v>
      </c>
      <c r="B32" s="3" t="s">
        <v>302</v>
      </c>
      <c r="C32" s="3" t="s">
        <v>303</v>
      </c>
      <c r="D32" s="3" t="s">
        <v>304</v>
      </c>
      <c r="E32" s="3" t="s">
        <v>305</v>
      </c>
      <c r="F32" s="3" t="s">
        <v>306</v>
      </c>
      <c r="G32" s="3" t="s">
        <v>23</v>
      </c>
      <c r="H32" s="3" t="s">
        <v>24</v>
      </c>
      <c r="I32" s="3" t="s">
        <v>25</v>
      </c>
      <c r="J32" s="9" t="s">
        <v>307</v>
      </c>
      <c r="K32" s="11" t="s">
        <v>66</v>
      </c>
      <c r="L32" s="3" t="s">
        <v>308</v>
      </c>
      <c r="M32" s="3" t="s">
        <v>309</v>
      </c>
      <c r="N32" s="3" t="s">
        <v>310</v>
      </c>
      <c r="O32" s="5">
        <v>44249</v>
      </c>
      <c r="P32" s="4">
        <v>44249.423761573998</v>
      </c>
      <c r="Q32" s="3" t="s">
        <v>311</v>
      </c>
      <c r="R32" s="2">
        <v>2021</v>
      </c>
      <c r="S32" s="2">
        <v>11644</v>
      </c>
    </row>
    <row r="33" spans="1:19">
      <c r="A33" s="2">
        <v>32</v>
      </c>
      <c r="B33" s="3" t="s">
        <v>312</v>
      </c>
      <c r="C33" s="3" t="s">
        <v>313</v>
      </c>
      <c r="D33" s="3" t="s">
        <v>314</v>
      </c>
      <c r="E33" s="3"/>
      <c r="F33" s="3" t="s">
        <v>315</v>
      </c>
      <c r="G33" s="3" t="s">
        <v>23</v>
      </c>
      <c r="H33" s="3" t="s">
        <v>24</v>
      </c>
      <c r="I33" s="3" t="s">
        <v>25</v>
      </c>
      <c r="J33" s="13" t="s">
        <v>316</v>
      </c>
      <c r="K33" s="11" t="s">
        <v>76</v>
      </c>
      <c r="L33" s="3" t="s">
        <v>317</v>
      </c>
      <c r="M33" s="3" t="s">
        <v>318</v>
      </c>
      <c r="N33" s="3" t="s">
        <v>319</v>
      </c>
      <c r="O33" s="5">
        <v>44249</v>
      </c>
      <c r="P33" s="4">
        <v>44249.437442130002</v>
      </c>
      <c r="Q33" s="3" t="s">
        <v>320</v>
      </c>
      <c r="R33" s="2">
        <v>2021</v>
      </c>
      <c r="S33" s="2">
        <v>11652</v>
      </c>
    </row>
    <row r="34" spans="1:19" ht="24">
      <c r="A34" s="2">
        <v>33</v>
      </c>
      <c r="B34" s="3" t="s">
        <v>321</v>
      </c>
      <c r="C34" s="3" t="s">
        <v>322</v>
      </c>
      <c r="D34" s="3" t="s">
        <v>323</v>
      </c>
      <c r="E34" s="3" t="s">
        <v>324</v>
      </c>
      <c r="F34" s="3" t="s">
        <v>325</v>
      </c>
      <c r="G34" s="3" t="s">
        <v>23</v>
      </c>
      <c r="H34" s="3" t="s">
        <v>24</v>
      </c>
      <c r="I34" s="3" t="s">
        <v>25</v>
      </c>
      <c r="J34" s="13" t="s">
        <v>326</v>
      </c>
      <c r="K34" s="11" t="s">
        <v>76</v>
      </c>
      <c r="L34" s="3" t="s">
        <v>327</v>
      </c>
      <c r="M34" s="3" t="s">
        <v>328</v>
      </c>
      <c r="N34" s="3" t="s">
        <v>329</v>
      </c>
      <c r="O34" s="5">
        <v>44249</v>
      </c>
      <c r="P34" s="4">
        <v>44249.438437500001</v>
      </c>
      <c r="Q34" s="3" t="s">
        <v>330</v>
      </c>
      <c r="R34" s="2">
        <v>2021</v>
      </c>
      <c r="S34" s="2">
        <v>11654</v>
      </c>
    </row>
    <row r="35" spans="1:19">
      <c r="A35" s="2">
        <v>34</v>
      </c>
      <c r="B35" s="3" t="s">
        <v>331</v>
      </c>
      <c r="C35" s="3" t="s">
        <v>332</v>
      </c>
      <c r="D35" s="3" t="s">
        <v>333</v>
      </c>
      <c r="E35" s="3"/>
      <c r="F35" s="3" t="s">
        <v>334</v>
      </c>
      <c r="G35" s="3" t="s">
        <v>23</v>
      </c>
      <c r="H35" s="3" t="s">
        <v>24</v>
      </c>
      <c r="I35" s="3" t="s">
        <v>25</v>
      </c>
      <c r="J35" s="13" t="s">
        <v>335</v>
      </c>
      <c r="K35" s="11" t="s">
        <v>27</v>
      </c>
      <c r="L35" s="3" t="s">
        <v>336</v>
      </c>
      <c r="M35" s="3" t="s">
        <v>337</v>
      </c>
      <c r="N35" s="3" t="s">
        <v>338</v>
      </c>
      <c r="O35" s="5">
        <v>44249</v>
      </c>
      <c r="P35" s="4">
        <v>44249.429305555997</v>
      </c>
      <c r="Q35" s="3" t="s">
        <v>339</v>
      </c>
      <c r="R35" s="2">
        <v>2021</v>
      </c>
      <c r="S35" s="2">
        <v>11647</v>
      </c>
    </row>
    <row r="36" spans="1:19">
      <c r="A36" s="2">
        <v>35</v>
      </c>
      <c r="B36" s="3" t="s">
        <v>340</v>
      </c>
      <c r="C36" s="3" t="s">
        <v>341</v>
      </c>
      <c r="D36" s="3" t="s">
        <v>342</v>
      </c>
      <c r="E36" s="3"/>
      <c r="F36" s="3" t="s">
        <v>343</v>
      </c>
      <c r="G36" s="3" t="s">
        <v>23</v>
      </c>
      <c r="H36" s="3" t="s">
        <v>24</v>
      </c>
      <c r="I36" s="3" t="s">
        <v>25</v>
      </c>
      <c r="J36" s="13" t="s">
        <v>344</v>
      </c>
      <c r="K36" s="11" t="s">
        <v>76</v>
      </c>
      <c r="L36" s="3" t="s">
        <v>345</v>
      </c>
      <c r="M36" s="3" t="s">
        <v>346</v>
      </c>
      <c r="N36" s="3" t="s">
        <v>347</v>
      </c>
      <c r="O36" s="5">
        <v>44249</v>
      </c>
      <c r="P36" s="4">
        <v>44249.436527778002</v>
      </c>
      <c r="Q36" s="3" t="s">
        <v>348</v>
      </c>
      <c r="R36" s="2">
        <v>2021</v>
      </c>
      <c r="S36" s="2">
        <v>11651</v>
      </c>
    </row>
    <row r="37" spans="1:19">
      <c r="A37" s="2">
        <v>36</v>
      </c>
      <c r="B37" s="3" t="s">
        <v>349</v>
      </c>
      <c r="C37" s="3" t="s">
        <v>350</v>
      </c>
      <c r="D37" s="3" t="s">
        <v>351</v>
      </c>
      <c r="E37" s="3"/>
      <c r="F37" s="3" t="s">
        <v>352</v>
      </c>
      <c r="G37" s="3" t="s">
        <v>23</v>
      </c>
      <c r="H37" s="3" t="s">
        <v>24</v>
      </c>
      <c r="I37" s="3" t="s">
        <v>25</v>
      </c>
      <c r="J37" s="13" t="s">
        <v>353</v>
      </c>
      <c r="K37" s="11" t="s">
        <v>37</v>
      </c>
      <c r="L37" s="3" t="s">
        <v>354</v>
      </c>
      <c r="M37" s="3" t="s">
        <v>355</v>
      </c>
      <c r="N37" s="3" t="s">
        <v>356</v>
      </c>
      <c r="O37" s="5">
        <v>44249</v>
      </c>
      <c r="P37" s="4">
        <v>44249.420706019002</v>
      </c>
      <c r="Q37" s="3" t="s">
        <v>357</v>
      </c>
      <c r="R37" s="2">
        <v>2021</v>
      </c>
      <c r="S37" s="2">
        <v>11635</v>
      </c>
    </row>
    <row r="38" spans="1:19">
      <c r="A38" s="2">
        <v>37</v>
      </c>
      <c r="B38" s="3" t="s">
        <v>358</v>
      </c>
      <c r="C38" s="3" t="s">
        <v>359</v>
      </c>
      <c r="D38" s="3" t="s">
        <v>360</v>
      </c>
      <c r="E38" s="3"/>
      <c r="F38" s="3" t="s">
        <v>361</v>
      </c>
      <c r="G38" s="3" t="s">
        <v>23</v>
      </c>
      <c r="H38" s="3" t="s">
        <v>24</v>
      </c>
      <c r="I38" s="3" t="s">
        <v>25</v>
      </c>
      <c r="J38" s="13" t="s">
        <v>362</v>
      </c>
      <c r="K38" s="11" t="s">
        <v>37</v>
      </c>
      <c r="L38" s="3" t="s">
        <v>363</v>
      </c>
      <c r="M38" s="3" t="s">
        <v>364</v>
      </c>
      <c r="N38" s="3" t="s">
        <v>365</v>
      </c>
      <c r="O38" s="5">
        <v>44249</v>
      </c>
      <c r="P38" s="4">
        <v>44249.422662037003</v>
      </c>
      <c r="Q38" s="3" t="s">
        <v>366</v>
      </c>
      <c r="R38" s="2">
        <v>2021</v>
      </c>
      <c r="S38" s="2">
        <v>11640</v>
      </c>
    </row>
    <row r="39" spans="1:19">
      <c r="A39" s="2">
        <v>38</v>
      </c>
      <c r="B39" s="3" t="s">
        <v>367</v>
      </c>
      <c r="C39" s="3" t="s">
        <v>368</v>
      </c>
      <c r="D39" s="3" t="s">
        <v>369</v>
      </c>
      <c r="E39" s="3" t="s">
        <v>370</v>
      </c>
      <c r="F39" s="3" t="s">
        <v>371</v>
      </c>
      <c r="G39" s="3" t="s">
        <v>23</v>
      </c>
      <c r="H39" s="3" t="s">
        <v>24</v>
      </c>
      <c r="I39" s="3" t="s">
        <v>25</v>
      </c>
      <c r="J39" s="13" t="s">
        <v>372</v>
      </c>
      <c r="K39" s="11" t="s">
        <v>37</v>
      </c>
      <c r="L39" s="3" t="s">
        <v>373</v>
      </c>
      <c r="M39" s="3" t="s">
        <v>374</v>
      </c>
      <c r="N39" s="3" t="s">
        <v>375</v>
      </c>
      <c r="O39" s="5">
        <v>44249</v>
      </c>
      <c r="P39" s="4">
        <v>44249.448379629997</v>
      </c>
      <c r="Q39" s="3" t="s">
        <v>376</v>
      </c>
      <c r="R39" s="2">
        <v>2021</v>
      </c>
      <c r="S39" s="2">
        <v>11674</v>
      </c>
    </row>
    <row r="40" spans="1:19">
      <c r="A40" s="2">
        <v>39</v>
      </c>
      <c r="B40" s="3" t="s">
        <v>377</v>
      </c>
      <c r="C40" s="3" t="s">
        <v>378</v>
      </c>
      <c r="D40" s="3" t="s">
        <v>379</v>
      </c>
      <c r="E40" s="3" t="s">
        <v>380</v>
      </c>
      <c r="F40" s="3" t="s">
        <v>381</v>
      </c>
      <c r="G40" s="3" t="s">
        <v>23</v>
      </c>
      <c r="H40" s="3" t="s">
        <v>24</v>
      </c>
      <c r="I40" s="3" t="s">
        <v>25</v>
      </c>
      <c r="J40" s="13" t="s">
        <v>382</v>
      </c>
      <c r="K40" s="11" t="s">
        <v>37</v>
      </c>
      <c r="L40" s="3" t="s">
        <v>383</v>
      </c>
      <c r="M40" s="3" t="s">
        <v>384</v>
      </c>
      <c r="N40" s="3" t="s">
        <v>385</v>
      </c>
      <c r="O40" s="5">
        <v>44249</v>
      </c>
      <c r="P40" s="4">
        <v>44249.451956019002</v>
      </c>
      <c r="Q40" s="3" t="s">
        <v>386</v>
      </c>
      <c r="R40" s="2">
        <v>2021</v>
      </c>
      <c r="S40" s="2">
        <v>11682</v>
      </c>
    </row>
    <row r="41" spans="1:19" ht="24">
      <c r="A41" s="2">
        <v>40</v>
      </c>
      <c r="B41" s="3" t="s">
        <v>387</v>
      </c>
      <c r="C41" s="3" t="s">
        <v>388</v>
      </c>
      <c r="D41" s="3" t="s">
        <v>389</v>
      </c>
      <c r="E41" s="3" t="s">
        <v>390</v>
      </c>
      <c r="F41" s="3" t="s">
        <v>391</v>
      </c>
      <c r="G41" s="3" t="s">
        <v>23</v>
      </c>
      <c r="H41" s="3" t="s">
        <v>24</v>
      </c>
      <c r="I41" s="3" t="s">
        <v>25</v>
      </c>
      <c r="J41" s="13" t="s">
        <v>392</v>
      </c>
      <c r="K41" s="11" t="s">
        <v>37</v>
      </c>
      <c r="L41" s="3" t="s">
        <v>392</v>
      </c>
      <c r="M41" s="3" t="s">
        <v>393</v>
      </c>
      <c r="N41" s="3" t="s">
        <v>394</v>
      </c>
      <c r="O41" s="5">
        <v>44249</v>
      </c>
      <c r="P41" s="4">
        <v>44249.450868056003</v>
      </c>
      <c r="Q41" s="3" t="s">
        <v>395</v>
      </c>
      <c r="R41" s="2">
        <v>2021</v>
      </c>
      <c r="S41" s="2">
        <v>11681</v>
      </c>
    </row>
    <row r="42" spans="1:19">
      <c r="A42" s="2">
        <v>41</v>
      </c>
      <c r="B42" s="3" t="s">
        <v>396</v>
      </c>
      <c r="C42" s="3" t="s">
        <v>397</v>
      </c>
      <c r="D42" s="3" t="s">
        <v>398</v>
      </c>
      <c r="E42" s="3"/>
      <c r="F42" s="3" t="s">
        <v>399</v>
      </c>
      <c r="G42" s="3" t="s">
        <v>23</v>
      </c>
      <c r="H42" s="3" t="s">
        <v>24</v>
      </c>
      <c r="I42" s="3" t="s">
        <v>25</v>
      </c>
      <c r="J42" s="9" t="s">
        <v>400</v>
      </c>
      <c r="K42" s="11" t="s">
        <v>47</v>
      </c>
      <c r="L42" s="3" t="s">
        <v>401</v>
      </c>
      <c r="M42" s="3" t="s">
        <v>402</v>
      </c>
      <c r="N42" s="3" t="s">
        <v>403</v>
      </c>
      <c r="O42" s="5">
        <v>44249</v>
      </c>
      <c r="P42" s="4">
        <v>44249.469733796002</v>
      </c>
      <c r="Q42" s="3" t="s">
        <v>404</v>
      </c>
      <c r="R42" s="2">
        <v>2021</v>
      </c>
      <c r="S42" s="2">
        <v>11699</v>
      </c>
    </row>
    <row r="43" spans="1:19">
      <c r="A43" s="2">
        <v>42</v>
      </c>
      <c r="B43" s="3" t="s">
        <v>405</v>
      </c>
      <c r="C43" s="3" t="s">
        <v>406</v>
      </c>
      <c r="D43" s="3" t="s">
        <v>407</v>
      </c>
      <c r="E43" s="3" t="s">
        <v>408</v>
      </c>
      <c r="F43" s="3" t="s">
        <v>409</v>
      </c>
      <c r="G43" s="3" t="s">
        <v>23</v>
      </c>
      <c r="H43" s="3" t="s">
        <v>24</v>
      </c>
      <c r="I43" s="3" t="s">
        <v>25</v>
      </c>
      <c r="J43" s="13" t="s">
        <v>410</v>
      </c>
      <c r="K43" s="11" t="s">
        <v>27</v>
      </c>
      <c r="L43" s="3" t="s">
        <v>411</v>
      </c>
      <c r="M43" s="3" t="s">
        <v>412</v>
      </c>
      <c r="N43" s="3" t="s">
        <v>413</v>
      </c>
      <c r="O43" s="5">
        <v>44249</v>
      </c>
      <c r="P43" s="4">
        <v>44249.473854167001</v>
      </c>
      <c r="Q43" s="3" t="s">
        <v>414</v>
      </c>
      <c r="R43" s="2">
        <v>2021</v>
      </c>
      <c r="S43" s="2">
        <v>11708</v>
      </c>
    </row>
    <row r="44" spans="1:19">
      <c r="A44" s="2">
        <v>43</v>
      </c>
      <c r="B44" s="3" t="s">
        <v>415</v>
      </c>
      <c r="C44" s="3" t="s">
        <v>416</v>
      </c>
      <c r="D44" s="3" t="s">
        <v>417</v>
      </c>
      <c r="E44" s="3"/>
      <c r="F44" s="3" t="s">
        <v>418</v>
      </c>
      <c r="G44" s="3" t="s">
        <v>23</v>
      </c>
      <c r="H44" s="3" t="s">
        <v>24</v>
      </c>
      <c r="I44" s="3" t="s">
        <v>25</v>
      </c>
      <c r="J44" s="13" t="s">
        <v>419</v>
      </c>
      <c r="K44" s="11" t="s">
        <v>27</v>
      </c>
      <c r="L44" s="3" t="s">
        <v>420</v>
      </c>
      <c r="M44" s="3" t="s">
        <v>421</v>
      </c>
      <c r="N44" s="3" t="s">
        <v>422</v>
      </c>
      <c r="O44" s="5">
        <v>44249</v>
      </c>
      <c r="P44" s="4">
        <v>44249.474386574002</v>
      </c>
      <c r="Q44" s="3" t="s">
        <v>423</v>
      </c>
      <c r="R44" s="2">
        <v>2021</v>
      </c>
      <c r="S44" s="2">
        <v>11711</v>
      </c>
    </row>
    <row r="45" spans="1:19">
      <c r="A45" s="2">
        <v>44</v>
      </c>
      <c r="B45" s="3" t="s">
        <v>424</v>
      </c>
      <c r="C45" s="3" t="s">
        <v>425</v>
      </c>
      <c r="D45" s="3" t="s">
        <v>426</v>
      </c>
      <c r="E45" s="3"/>
      <c r="F45" s="3" t="s">
        <v>427</v>
      </c>
      <c r="G45" s="3" t="s">
        <v>23</v>
      </c>
      <c r="H45" s="3" t="s">
        <v>24</v>
      </c>
      <c r="I45" s="3" t="s">
        <v>25</v>
      </c>
      <c r="J45" s="13" t="s">
        <v>428</v>
      </c>
      <c r="K45" s="11" t="s">
        <v>76</v>
      </c>
      <c r="L45" s="3" t="s">
        <v>429</v>
      </c>
      <c r="M45" s="3" t="s">
        <v>430</v>
      </c>
      <c r="N45" s="3" t="s">
        <v>431</v>
      </c>
      <c r="O45" s="5">
        <v>44249</v>
      </c>
      <c r="P45" s="4">
        <v>44249.445046296001</v>
      </c>
      <c r="Q45" s="3" t="s">
        <v>432</v>
      </c>
      <c r="R45" s="2">
        <v>2021</v>
      </c>
      <c r="S45" s="2">
        <v>11663</v>
      </c>
    </row>
    <row r="46" spans="1:19">
      <c r="A46" s="2">
        <v>45</v>
      </c>
      <c r="B46" s="3" t="s">
        <v>433</v>
      </c>
      <c r="C46" s="3" t="s">
        <v>434</v>
      </c>
      <c r="D46" s="3" t="s">
        <v>435</v>
      </c>
      <c r="E46" s="3"/>
      <c r="F46" s="3" t="s">
        <v>436</v>
      </c>
      <c r="G46" s="3" t="s">
        <v>23</v>
      </c>
      <c r="H46" s="3" t="s">
        <v>24</v>
      </c>
      <c r="I46" s="3" t="s">
        <v>25</v>
      </c>
      <c r="J46" s="9" t="s">
        <v>437</v>
      </c>
      <c r="K46" s="11" t="s">
        <v>438</v>
      </c>
      <c r="L46" s="3" t="s">
        <v>439</v>
      </c>
      <c r="M46" s="3" t="s">
        <v>440</v>
      </c>
      <c r="N46" s="3" t="s">
        <v>441</v>
      </c>
      <c r="O46" s="5">
        <v>44249</v>
      </c>
      <c r="P46" s="4">
        <v>44249.445243055998</v>
      </c>
      <c r="Q46" s="3" t="s">
        <v>442</v>
      </c>
      <c r="R46" s="2">
        <v>2021</v>
      </c>
      <c r="S46" s="2">
        <v>11664</v>
      </c>
    </row>
    <row r="47" spans="1:19" ht="24">
      <c r="A47" s="2">
        <v>46</v>
      </c>
      <c r="B47" s="3" t="s">
        <v>443</v>
      </c>
      <c r="C47" s="3" t="s">
        <v>444</v>
      </c>
      <c r="D47" s="3" t="s">
        <v>445</v>
      </c>
      <c r="E47" s="3"/>
      <c r="F47" s="3" t="s">
        <v>446</v>
      </c>
      <c r="G47" s="3" t="s">
        <v>23</v>
      </c>
      <c r="H47" s="3" t="s">
        <v>24</v>
      </c>
      <c r="I47" s="3" t="s">
        <v>25</v>
      </c>
      <c r="J47" s="9" t="s">
        <v>447</v>
      </c>
      <c r="K47" s="11" t="s">
        <v>133</v>
      </c>
      <c r="L47" s="3" t="s">
        <v>447</v>
      </c>
      <c r="M47" s="3" t="s">
        <v>448</v>
      </c>
      <c r="N47" s="3" t="s">
        <v>449</v>
      </c>
      <c r="O47" s="5">
        <v>44249</v>
      </c>
      <c r="P47" s="4">
        <v>44249.445578703999</v>
      </c>
      <c r="Q47" s="3" t="s">
        <v>450</v>
      </c>
      <c r="R47" s="2">
        <v>2021</v>
      </c>
      <c r="S47" s="2">
        <v>11666</v>
      </c>
    </row>
    <row r="48" spans="1:19">
      <c r="A48" s="2">
        <v>47</v>
      </c>
      <c r="B48" s="11" t="s">
        <v>451</v>
      </c>
      <c r="C48" s="3" t="s">
        <v>452</v>
      </c>
      <c r="D48" s="3" t="s">
        <v>453</v>
      </c>
      <c r="E48" s="3" t="s">
        <v>454</v>
      </c>
      <c r="F48" s="3" t="s">
        <v>455</v>
      </c>
      <c r="G48" s="3" t="s">
        <v>23</v>
      </c>
      <c r="H48" s="3" t="s">
        <v>24</v>
      </c>
      <c r="I48" s="3" t="s">
        <v>25</v>
      </c>
      <c r="J48" s="13" t="s">
        <v>456</v>
      </c>
      <c r="K48" s="11" t="s">
        <v>37</v>
      </c>
      <c r="L48" s="3" t="s">
        <v>457</v>
      </c>
      <c r="M48" s="3" t="s">
        <v>458</v>
      </c>
      <c r="N48" s="3" t="s">
        <v>459</v>
      </c>
      <c r="O48" s="5">
        <v>44249</v>
      </c>
      <c r="P48" s="4">
        <v>44249.547476852</v>
      </c>
      <c r="Q48" s="3" t="s">
        <v>460</v>
      </c>
      <c r="R48" s="2">
        <v>2021</v>
      </c>
      <c r="S48" s="2">
        <v>11850</v>
      </c>
    </row>
    <row r="49" spans="1:19">
      <c r="A49" s="2">
        <v>48</v>
      </c>
      <c r="B49" s="3" t="s">
        <v>461</v>
      </c>
      <c r="C49" s="3" t="s">
        <v>462</v>
      </c>
      <c r="D49" s="3" t="s">
        <v>463</v>
      </c>
      <c r="E49" s="3"/>
      <c r="F49" s="3" t="s">
        <v>464</v>
      </c>
      <c r="G49" s="3" t="s">
        <v>23</v>
      </c>
      <c r="H49" s="3" t="s">
        <v>24</v>
      </c>
      <c r="I49" s="3" t="s">
        <v>25</v>
      </c>
      <c r="J49" s="13" t="s">
        <v>465</v>
      </c>
      <c r="K49" s="11" t="s">
        <v>37</v>
      </c>
      <c r="L49" s="3" t="s">
        <v>466</v>
      </c>
      <c r="M49" s="3" t="s">
        <v>467</v>
      </c>
      <c r="N49" s="3" t="s">
        <v>468</v>
      </c>
      <c r="O49" s="5">
        <v>44249</v>
      </c>
      <c r="P49" s="4">
        <v>44249.44755787</v>
      </c>
      <c r="Q49" s="3" t="s">
        <v>469</v>
      </c>
      <c r="R49" s="2">
        <v>2021</v>
      </c>
      <c r="S49" s="2">
        <v>11672</v>
      </c>
    </row>
    <row r="50" spans="1:19">
      <c r="A50" s="2">
        <v>49</v>
      </c>
      <c r="B50" s="3" t="s">
        <v>470</v>
      </c>
      <c r="C50" s="3" t="s">
        <v>471</v>
      </c>
      <c r="D50" s="3" t="s">
        <v>472</v>
      </c>
      <c r="E50" s="3" t="s">
        <v>473</v>
      </c>
      <c r="F50" s="3" t="s">
        <v>474</v>
      </c>
      <c r="G50" s="3" t="s">
        <v>23</v>
      </c>
      <c r="H50" s="3" t="s">
        <v>24</v>
      </c>
      <c r="I50" s="3" t="s">
        <v>25</v>
      </c>
      <c r="J50" s="13" t="s">
        <v>475</v>
      </c>
      <c r="K50" s="11" t="s">
        <v>37</v>
      </c>
      <c r="L50" s="3" t="s">
        <v>476</v>
      </c>
      <c r="M50" s="3" t="s">
        <v>477</v>
      </c>
      <c r="N50" s="3" t="s">
        <v>478</v>
      </c>
      <c r="O50" s="5">
        <v>44249</v>
      </c>
      <c r="P50" s="4">
        <v>44249.449305556001</v>
      </c>
      <c r="Q50" s="3" t="s">
        <v>479</v>
      </c>
      <c r="R50" s="2">
        <v>2021</v>
      </c>
      <c r="S50" s="2">
        <v>11676</v>
      </c>
    </row>
    <row r="51" spans="1:19">
      <c r="A51" s="2">
        <v>50</v>
      </c>
      <c r="B51" s="3" t="s">
        <v>480</v>
      </c>
      <c r="C51" s="3" t="s">
        <v>481</v>
      </c>
      <c r="D51" s="3" t="s">
        <v>482</v>
      </c>
      <c r="E51" s="3"/>
      <c r="F51" s="3" t="s">
        <v>483</v>
      </c>
      <c r="G51" s="3" t="s">
        <v>23</v>
      </c>
      <c r="H51" s="3" t="s">
        <v>24</v>
      </c>
      <c r="I51" s="3" t="s">
        <v>25</v>
      </c>
      <c r="J51" s="13" t="s">
        <v>484</v>
      </c>
      <c r="K51" s="11" t="s">
        <v>37</v>
      </c>
      <c r="L51" s="3" t="s">
        <v>354</v>
      </c>
      <c r="M51" s="3" t="s">
        <v>485</v>
      </c>
      <c r="N51" s="3" t="s">
        <v>486</v>
      </c>
      <c r="O51" s="5">
        <v>44249</v>
      </c>
      <c r="P51" s="4">
        <v>44249.450682870003</v>
      </c>
      <c r="Q51" s="3" t="s">
        <v>487</v>
      </c>
      <c r="R51" s="2">
        <v>2021</v>
      </c>
      <c r="S51" s="2">
        <v>11680</v>
      </c>
    </row>
    <row r="52" spans="1:19">
      <c r="A52" s="2">
        <v>51</v>
      </c>
      <c r="B52" s="3" t="s">
        <v>488</v>
      </c>
      <c r="C52" s="3" t="s">
        <v>489</v>
      </c>
      <c r="D52" s="3" t="s">
        <v>490</v>
      </c>
      <c r="E52" s="3" t="s">
        <v>491</v>
      </c>
      <c r="F52" s="3" t="s">
        <v>492</v>
      </c>
      <c r="G52" s="3" t="s">
        <v>23</v>
      </c>
      <c r="H52" s="3" t="s">
        <v>24</v>
      </c>
      <c r="I52" s="3" t="s">
        <v>25</v>
      </c>
      <c r="J52" s="9" t="s">
        <v>493</v>
      </c>
      <c r="K52" s="11" t="s">
        <v>37</v>
      </c>
      <c r="L52" s="3" t="s">
        <v>494</v>
      </c>
      <c r="M52" s="3" t="s">
        <v>495</v>
      </c>
      <c r="N52" s="3" t="s">
        <v>496</v>
      </c>
      <c r="O52" s="5">
        <v>44249</v>
      </c>
      <c r="P52" s="4">
        <v>44249.444085648</v>
      </c>
      <c r="Q52" s="3" t="s">
        <v>497</v>
      </c>
      <c r="R52" s="2">
        <v>2021</v>
      </c>
      <c r="S52" s="2">
        <v>11660</v>
      </c>
    </row>
    <row r="53" spans="1:19">
      <c r="A53" s="2">
        <v>52</v>
      </c>
      <c r="B53" s="3" t="s">
        <v>498</v>
      </c>
      <c r="C53" s="3" t="s">
        <v>499</v>
      </c>
      <c r="D53" s="3" t="s">
        <v>500</v>
      </c>
      <c r="E53" s="3"/>
      <c r="F53" s="3" t="s">
        <v>501</v>
      </c>
      <c r="G53" s="3" t="s">
        <v>23</v>
      </c>
      <c r="H53" s="3" t="s">
        <v>24</v>
      </c>
      <c r="I53" s="3" t="s">
        <v>25</v>
      </c>
      <c r="J53" s="9" t="s">
        <v>502</v>
      </c>
      <c r="K53" s="11" t="s">
        <v>66</v>
      </c>
      <c r="L53" s="3" t="s">
        <v>503</v>
      </c>
      <c r="M53" s="3" t="s">
        <v>504</v>
      </c>
      <c r="N53" s="3" t="s">
        <v>505</v>
      </c>
      <c r="O53" s="5">
        <v>44249</v>
      </c>
      <c r="P53" s="4">
        <v>44249.449293981001</v>
      </c>
      <c r="Q53" s="3" t="s">
        <v>506</v>
      </c>
      <c r="R53" s="2">
        <v>2021</v>
      </c>
      <c r="S53" s="2">
        <v>11675</v>
      </c>
    </row>
    <row r="54" spans="1:19" ht="24">
      <c r="A54" s="2">
        <v>53</v>
      </c>
      <c r="B54" s="11" t="s">
        <v>507</v>
      </c>
      <c r="C54" s="3" t="s">
        <v>508</v>
      </c>
      <c r="D54" s="3" t="s">
        <v>509</v>
      </c>
      <c r="E54" s="3"/>
      <c r="F54" s="3" t="s">
        <v>510</v>
      </c>
      <c r="G54" s="3" t="s">
        <v>23</v>
      </c>
      <c r="H54" s="3" t="s">
        <v>24</v>
      </c>
      <c r="I54" s="3" t="s">
        <v>25</v>
      </c>
      <c r="J54" s="13" t="s">
        <v>511</v>
      </c>
      <c r="K54" s="11" t="s">
        <v>76</v>
      </c>
      <c r="L54" s="3" t="s">
        <v>511</v>
      </c>
      <c r="M54" s="3" t="s">
        <v>512</v>
      </c>
      <c r="N54" s="3" t="s">
        <v>513</v>
      </c>
      <c r="O54" s="5">
        <v>44249</v>
      </c>
      <c r="P54" s="4">
        <v>44249.524965277997</v>
      </c>
      <c r="Q54" s="3" t="s">
        <v>514</v>
      </c>
      <c r="R54" s="2">
        <v>2021</v>
      </c>
      <c r="S54" s="2">
        <v>11798</v>
      </c>
    </row>
    <row r="55" spans="1:19">
      <c r="A55" s="2">
        <v>54</v>
      </c>
      <c r="B55" s="3" t="s">
        <v>515</v>
      </c>
      <c r="C55" s="3" t="s">
        <v>516</v>
      </c>
      <c r="D55" s="3" t="s">
        <v>517</v>
      </c>
      <c r="E55" s="3" t="s">
        <v>518</v>
      </c>
      <c r="F55" s="3" t="s">
        <v>519</v>
      </c>
      <c r="G55" s="3" t="s">
        <v>23</v>
      </c>
      <c r="H55" s="3" t="s">
        <v>24</v>
      </c>
      <c r="I55" s="3" t="s">
        <v>25</v>
      </c>
      <c r="J55" s="9" t="s">
        <v>520</v>
      </c>
      <c r="K55" s="11" t="s">
        <v>66</v>
      </c>
      <c r="L55" s="3" t="s">
        <v>521</v>
      </c>
      <c r="M55" s="3" t="s">
        <v>522</v>
      </c>
      <c r="N55" s="3" t="s">
        <v>523</v>
      </c>
      <c r="O55" s="5">
        <v>44249</v>
      </c>
      <c r="P55" s="4">
        <v>44249.449687499997</v>
      </c>
      <c r="Q55" s="3" t="s">
        <v>524</v>
      </c>
      <c r="R55" s="2">
        <v>2021</v>
      </c>
      <c r="S55" s="2">
        <v>11677</v>
      </c>
    </row>
    <row r="56" spans="1:19">
      <c r="A56" s="2">
        <v>55</v>
      </c>
      <c r="B56" s="3" t="s">
        <v>525</v>
      </c>
      <c r="C56" s="3" t="s">
        <v>526</v>
      </c>
      <c r="D56" s="3" t="s">
        <v>527</v>
      </c>
      <c r="E56" s="3" t="s">
        <v>528</v>
      </c>
      <c r="F56" s="3" t="s">
        <v>529</v>
      </c>
      <c r="G56" s="3" t="s">
        <v>23</v>
      </c>
      <c r="H56" s="3" t="s">
        <v>24</v>
      </c>
      <c r="I56" s="3" t="s">
        <v>25</v>
      </c>
      <c r="J56" s="13" t="s">
        <v>530</v>
      </c>
      <c r="K56" s="11" t="s">
        <v>37</v>
      </c>
      <c r="L56" s="3" t="s">
        <v>530</v>
      </c>
      <c r="M56" s="3" t="s">
        <v>531</v>
      </c>
      <c r="N56" s="3" t="s">
        <v>532</v>
      </c>
      <c r="O56" s="5">
        <v>44249</v>
      </c>
      <c r="P56" s="4">
        <v>44249.478344907002</v>
      </c>
      <c r="Q56" s="3" t="s">
        <v>533</v>
      </c>
      <c r="R56" s="2">
        <v>2021</v>
      </c>
      <c r="S56" s="2">
        <v>11721</v>
      </c>
    </row>
    <row r="57" spans="1:19">
      <c r="A57" s="2">
        <v>56</v>
      </c>
      <c r="B57" s="3" t="s">
        <v>534</v>
      </c>
      <c r="C57" s="3" t="s">
        <v>535</v>
      </c>
      <c r="D57" s="3" t="s">
        <v>536</v>
      </c>
      <c r="E57" s="3" t="s">
        <v>537</v>
      </c>
      <c r="F57" s="3" t="s">
        <v>538</v>
      </c>
      <c r="G57" s="3" t="s">
        <v>23</v>
      </c>
      <c r="H57" s="3" t="s">
        <v>24</v>
      </c>
      <c r="I57" s="3" t="s">
        <v>25</v>
      </c>
      <c r="J57" s="13" t="s">
        <v>539</v>
      </c>
      <c r="K57" s="11" t="s">
        <v>76</v>
      </c>
      <c r="L57" s="3" t="s">
        <v>540</v>
      </c>
      <c r="M57" s="3" t="s">
        <v>541</v>
      </c>
      <c r="N57" s="3" t="s">
        <v>542</v>
      </c>
      <c r="O57" s="5">
        <v>44249</v>
      </c>
      <c r="P57" s="4">
        <v>44249.471817129997</v>
      </c>
      <c r="Q57" s="3" t="s">
        <v>543</v>
      </c>
      <c r="R57" s="2">
        <v>2021</v>
      </c>
      <c r="S57" s="2">
        <v>11704</v>
      </c>
    </row>
    <row r="58" spans="1:19" ht="24">
      <c r="A58" s="2">
        <v>57</v>
      </c>
      <c r="B58" s="3" t="s">
        <v>544</v>
      </c>
      <c r="C58" s="3" t="s">
        <v>545</v>
      </c>
      <c r="D58" s="3" t="s">
        <v>546</v>
      </c>
      <c r="E58" s="3" t="s">
        <v>547</v>
      </c>
      <c r="F58" s="3" t="s">
        <v>548</v>
      </c>
      <c r="G58" s="3" t="s">
        <v>23</v>
      </c>
      <c r="H58" s="3" t="s">
        <v>24</v>
      </c>
      <c r="I58" s="3" t="s">
        <v>25</v>
      </c>
      <c r="J58" s="13" t="s">
        <v>549</v>
      </c>
      <c r="K58" s="11" t="s">
        <v>27</v>
      </c>
      <c r="L58" s="3" t="s">
        <v>550</v>
      </c>
      <c r="M58" s="3" t="s">
        <v>551</v>
      </c>
      <c r="N58" s="3" t="s">
        <v>552</v>
      </c>
      <c r="O58" s="5">
        <v>44249</v>
      </c>
      <c r="P58" s="4">
        <v>44249.477523148002</v>
      </c>
      <c r="Q58" s="3" t="s">
        <v>553</v>
      </c>
      <c r="R58" s="2">
        <v>2021</v>
      </c>
      <c r="S58" s="2">
        <v>11717</v>
      </c>
    </row>
    <row r="59" spans="1:19">
      <c r="A59" s="2">
        <v>58</v>
      </c>
      <c r="B59" s="3" t="s">
        <v>554</v>
      </c>
      <c r="C59" s="3" t="s">
        <v>555</v>
      </c>
      <c r="D59" s="3" t="s">
        <v>556</v>
      </c>
      <c r="E59" s="3"/>
      <c r="F59" s="3" t="s">
        <v>557</v>
      </c>
      <c r="G59" s="3" t="s">
        <v>23</v>
      </c>
      <c r="H59" s="3" t="s">
        <v>24</v>
      </c>
      <c r="I59" s="3" t="s">
        <v>25</v>
      </c>
      <c r="J59" s="13" t="s">
        <v>558</v>
      </c>
      <c r="K59" s="11" t="s">
        <v>27</v>
      </c>
      <c r="L59" s="3" t="s">
        <v>559</v>
      </c>
      <c r="M59" s="3" t="s">
        <v>560</v>
      </c>
      <c r="N59" s="3" t="s">
        <v>561</v>
      </c>
      <c r="O59" s="5">
        <v>44249</v>
      </c>
      <c r="P59" s="4">
        <v>44249.469409721998</v>
      </c>
      <c r="Q59" s="3" t="s">
        <v>562</v>
      </c>
      <c r="R59" s="2">
        <v>2021</v>
      </c>
      <c r="S59" s="2">
        <v>11698</v>
      </c>
    </row>
    <row r="60" spans="1:19" ht="24">
      <c r="A60" s="2">
        <v>59</v>
      </c>
      <c r="B60" s="3" t="s">
        <v>563</v>
      </c>
      <c r="C60" s="3" t="s">
        <v>564</v>
      </c>
      <c r="D60" s="3" t="s">
        <v>565</v>
      </c>
      <c r="E60" s="3" t="s">
        <v>566</v>
      </c>
      <c r="F60" s="3" t="s">
        <v>567</v>
      </c>
      <c r="G60" s="3" t="s">
        <v>23</v>
      </c>
      <c r="H60" s="3" t="s">
        <v>24</v>
      </c>
      <c r="I60" s="3" t="s">
        <v>25</v>
      </c>
      <c r="J60" s="13" t="s">
        <v>568</v>
      </c>
      <c r="K60" s="11" t="s">
        <v>76</v>
      </c>
      <c r="L60" s="3" t="s">
        <v>569</v>
      </c>
      <c r="M60" s="3" t="s">
        <v>570</v>
      </c>
      <c r="N60" s="3" t="s">
        <v>571</v>
      </c>
      <c r="O60" s="5">
        <v>44249</v>
      </c>
      <c r="P60" s="4">
        <v>44249.462372684997</v>
      </c>
      <c r="Q60" s="3" t="s">
        <v>572</v>
      </c>
      <c r="R60" s="2">
        <v>2021</v>
      </c>
      <c r="S60" s="2">
        <v>11687</v>
      </c>
    </row>
    <row r="61" spans="1:19">
      <c r="A61" s="2">
        <v>60</v>
      </c>
      <c r="B61" s="3" t="s">
        <v>573</v>
      </c>
      <c r="C61" s="3" t="s">
        <v>574</v>
      </c>
      <c r="D61" s="3" t="s">
        <v>575</v>
      </c>
      <c r="E61" s="3" t="s">
        <v>576</v>
      </c>
      <c r="F61" s="3" t="s">
        <v>577</v>
      </c>
      <c r="G61" s="3" t="s">
        <v>23</v>
      </c>
      <c r="H61" s="3" t="s">
        <v>24</v>
      </c>
      <c r="I61" s="3" t="s">
        <v>25</v>
      </c>
      <c r="J61" s="13" t="s">
        <v>578</v>
      </c>
      <c r="K61" s="11" t="s">
        <v>27</v>
      </c>
      <c r="L61" s="3" t="s">
        <v>579</v>
      </c>
      <c r="M61" s="3" t="s">
        <v>580</v>
      </c>
      <c r="N61" s="3" t="s">
        <v>581</v>
      </c>
      <c r="O61" s="5">
        <v>44249</v>
      </c>
      <c r="P61" s="4">
        <v>44249.462939814999</v>
      </c>
      <c r="Q61" s="3" t="s">
        <v>582</v>
      </c>
      <c r="R61" s="2">
        <v>2021</v>
      </c>
      <c r="S61" s="2">
        <v>11688</v>
      </c>
    </row>
    <row r="62" spans="1:19">
      <c r="A62" s="2">
        <v>61</v>
      </c>
      <c r="B62" s="3" t="s">
        <v>583</v>
      </c>
      <c r="C62" s="3" t="s">
        <v>584</v>
      </c>
      <c r="D62" s="3" t="s">
        <v>585</v>
      </c>
      <c r="E62" s="3" t="s">
        <v>585</v>
      </c>
      <c r="F62" s="3" t="s">
        <v>586</v>
      </c>
      <c r="G62" s="3" t="s">
        <v>23</v>
      </c>
      <c r="H62" s="3" t="s">
        <v>24</v>
      </c>
      <c r="I62" s="3" t="s">
        <v>25</v>
      </c>
      <c r="J62" s="9" t="s">
        <v>587</v>
      </c>
      <c r="K62" s="11" t="s">
        <v>66</v>
      </c>
      <c r="L62" s="3" t="s">
        <v>588</v>
      </c>
      <c r="M62" s="3" t="s">
        <v>589</v>
      </c>
      <c r="N62" s="3" t="s">
        <v>590</v>
      </c>
      <c r="O62" s="5">
        <v>44249</v>
      </c>
      <c r="P62" s="4">
        <v>44249.463645832999</v>
      </c>
      <c r="Q62" s="3" t="s">
        <v>591</v>
      </c>
      <c r="R62" s="2">
        <v>2021</v>
      </c>
      <c r="S62" s="2">
        <v>11690</v>
      </c>
    </row>
    <row r="63" spans="1:19" ht="24">
      <c r="A63" s="2">
        <v>62</v>
      </c>
      <c r="B63" s="3" t="s">
        <v>592</v>
      </c>
      <c r="C63" s="3" t="s">
        <v>593</v>
      </c>
      <c r="D63" s="3" t="s">
        <v>594</v>
      </c>
      <c r="E63" s="3" t="s">
        <v>595</v>
      </c>
      <c r="F63" s="3" t="s">
        <v>596</v>
      </c>
      <c r="G63" s="3" t="s">
        <v>23</v>
      </c>
      <c r="H63" s="3" t="s">
        <v>24</v>
      </c>
      <c r="I63" s="3" t="s">
        <v>25</v>
      </c>
      <c r="J63" s="13" t="s">
        <v>597</v>
      </c>
      <c r="K63" s="11" t="s">
        <v>598</v>
      </c>
      <c r="L63" s="3" t="s">
        <v>599</v>
      </c>
      <c r="M63" s="3" t="s">
        <v>600</v>
      </c>
      <c r="N63" s="3" t="s">
        <v>601</v>
      </c>
      <c r="O63" s="5">
        <v>44249</v>
      </c>
      <c r="P63" s="4">
        <v>44249.464375000003</v>
      </c>
      <c r="Q63" s="3" t="s">
        <v>602</v>
      </c>
      <c r="R63" s="2">
        <v>2021</v>
      </c>
      <c r="S63" s="2">
        <v>11691</v>
      </c>
    </row>
    <row r="64" spans="1:19" ht="24">
      <c r="A64" s="2">
        <v>63</v>
      </c>
      <c r="B64" s="3" t="s">
        <v>603</v>
      </c>
      <c r="C64" s="3" t="s">
        <v>604</v>
      </c>
      <c r="D64" s="3" t="s">
        <v>605</v>
      </c>
      <c r="E64" s="3"/>
      <c r="F64" s="3" t="s">
        <v>606</v>
      </c>
      <c r="G64" s="3" t="s">
        <v>23</v>
      </c>
      <c r="H64" s="3" t="s">
        <v>24</v>
      </c>
      <c r="I64" s="3" t="s">
        <v>25</v>
      </c>
      <c r="J64" s="9" t="s">
        <v>607</v>
      </c>
      <c r="K64" s="11" t="s">
        <v>66</v>
      </c>
      <c r="L64" s="3" t="s">
        <v>608</v>
      </c>
      <c r="M64" s="3" t="s">
        <v>609</v>
      </c>
      <c r="N64" s="3" t="s">
        <v>610</v>
      </c>
      <c r="O64" s="5">
        <v>44249</v>
      </c>
      <c r="P64" s="4">
        <v>44249.466828703997</v>
      </c>
      <c r="Q64" s="3" t="s">
        <v>611</v>
      </c>
      <c r="R64" s="2">
        <v>2021</v>
      </c>
      <c r="S64" s="2">
        <v>11693</v>
      </c>
    </row>
    <row r="65" spans="1:19" ht="24">
      <c r="A65" s="2">
        <v>64</v>
      </c>
      <c r="B65" s="3" t="s">
        <v>612</v>
      </c>
      <c r="C65" s="3" t="s">
        <v>613</v>
      </c>
      <c r="D65" s="3" t="s">
        <v>614</v>
      </c>
      <c r="E65" s="3"/>
      <c r="F65" s="3" t="s">
        <v>615</v>
      </c>
      <c r="G65" s="3" t="s">
        <v>23</v>
      </c>
      <c r="H65" s="3" t="s">
        <v>24</v>
      </c>
      <c r="I65" s="3" t="s">
        <v>25</v>
      </c>
      <c r="J65" s="9" t="s">
        <v>616</v>
      </c>
      <c r="K65" s="11" t="s">
        <v>617</v>
      </c>
      <c r="L65" s="3" t="s">
        <v>618</v>
      </c>
      <c r="M65" s="3" t="s">
        <v>619</v>
      </c>
      <c r="N65" s="3" t="s">
        <v>620</v>
      </c>
      <c r="O65" s="5">
        <v>44249</v>
      </c>
      <c r="P65" s="4">
        <v>44249.467499999999</v>
      </c>
      <c r="Q65" s="3" t="s">
        <v>621</v>
      </c>
      <c r="R65" s="2">
        <v>2021</v>
      </c>
      <c r="S65" s="2">
        <v>11694</v>
      </c>
    </row>
    <row r="66" spans="1:19" ht="24">
      <c r="A66" s="2">
        <v>65</v>
      </c>
      <c r="B66" s="3" t="s">
        <v>622</v>
      </c>
      <c r="C66" s="3" t="s">
        <v>623</v>
      </c>
      <c r="D66" s="3" t="s">
        <v>624</v>
      </c>
      <c r="E66" s="3"/>
      <c r="F66" s="3" t="s">
        <v>625</v>
      </c>
      <c r="G66" s="3" t="s">
        <v>23</v>
      </c>
      <c r="H66" s="3" t="s">
        <v>24</v>
      </c>
      <c r="I66" s="3" t="s">
        <v>25</v>
      </c>
      <c r="J66" s="13" t="s">
        <v>626</v>
      </c>
      <c r="K66" s="11" t="s">
        <v>37</v>
      </c>
      <c r="L66" s="3" t="s">
        <v>627</v>
      </c>
      <c r="M66" s="3" t="s">
        <v>628</v>
      </c>
      <c r="N66" s="3" t="s">
        <v>629</v>
      </c>
      <c r="O66" s="5">
        <v>44249</v>
      </c>
      <c r="P66" s="4">
        <v>44249.468090278002</v>
      </c>
      <c r="Q66" s="3" t="s">
        <v>630</v>
      </c>
      <c r="R66" s="2">
        <v>2021</v>
      </c>
      <c r="S66" s="2">
        <v>11696</v>
      </c>
    </row>
    <row r="67" spans="1:19">
      <c r="A67" s="2">
        <v>66</v>
      </c>
      <c r="B67" s="3" t="s">
        <v>631</v>
      </c>
      <c r="C67" s="3" t="s">
        <v>632</v>
      </c>
      <c r="D67" s="3" t="s">
        <v>633</v>
      </c>
      <c r="E67" s="3" t="s">
        <v>633</v>
      </c>
      <c r="F67" s="3" t="s">
        <v>634</v>
      </c>
      <c r="G67" s="3" t="s">
        <v>23</v>
      </c>
      <c r="H67" s="3" t="s">
        <v>24</v>
      </c>
      <c r="I67" s="3" t="s">
        <v>25</v>
      </c>
      <c r="J67" s="13" t="s">
        <v>635</v>
      </c>
      <c r="K67" s="11" t="s">
        <v>27</v>
      </c>
      <c r="L67" s="3" t="s">
        <v>636</v>
      </c>
      <c r="M67" s="3" t="s">
        <v>637</v>
      </c>
      <c r="N67" s="3" t="s">
        <v>638</v>
      </c>
      <c r="O67" s="5">
        <v>44249</v>
      </c>
      <c r="P67" s="4">
        <v>44249.468680555998</v>
      </c>
      <c r="Q67" s="3" t="s">
        <v>639</v>
      </c>
      <c r="R67" s="2">
        <v>2021</v>
      </c>
      <c r="S67" s="2">
        <v>11697</v>
      </c>
    </row>
    <row r="68" spans="1:19">
      <c r="A68" s="2">
        <v>67</v>
      </c>
      <c r="B68" s="3" t="s">
        <v>640</v>
      </c>
      <c r="C68" s="3" t="s">
        <v>641</v>
      </c>
      <c r="D68" s="3" t="s">
        <v>642</v>
      </c>
      <c r="E68" s="3"/>
      <c r="F68" s="3" t="s">
        <v>643</v>
      </c>
      <c r="G68" s="3" t="s">
        <v>23</v>
      </c>
      <c r="H68" s="3" t="s">
        <v>24</v>
      </c>
      <c r="I68" s="3" t="s">
        <v>25</v>
      </c>
      <c r="J68" s="9" t="s">
        <v>644</v>
      </c>
      <c r="K68" s="11" t="s">
        <v>645</v>
      </c>
      <c r="L68" s="3" t="s">
        <v>646</v>
      </c>
      <c r="M68" s="3" t="s">
        <v>647</v>
      </c>
      <c r="N68" s="3" t="s">
        <v>648</v>
      </c>
      <c r="O68" s="5">
        <v>44249</v>
      </c>
      <c r="P68" s="4">
        <v>44249.470127314999</v>
      </c>
      <c r="Q68" s="3" t="s">
        <v>649</v>
      </c>
      <c r="R68" s="2">
        <v>2021</v>
      </c>
      <c r="S68" s="2">
        <v>11701</v>
      </c>
    </row>
    <row r="69" spans="1:19">
      <c r="A69" s="2">
        <v>68</v>
      </c>
      <c r="B69" s="3" t="s">
        <v>650</v>
      </c>
      <c r="C69" s="3" t="s">
        <v>651</v>
      </c>
      <c r="D69" s="3" t="s">
        <v>652</v>
      </c>
      <c r="E69" s="3"/>
      <c r="F69" s="3" t="s">
        <v>653</v>
      </c>
      <c r="G69" s="3" t="s">
        <v>23</v>
      </c>
      <c r="H69" s="3" t="s">
        <v>24</v>
      </c>
      <c r="I69" s="3" t="s">
        <v>25</v>
      </c>
      <c r="J69" s="9" t="s">
        <v>654</v>
      </c>
      <c r="K69" s="11" t="s">
        <v>66</v>
      </c>
      <c r="L69" s="3" t="s">
        <v>655</v>
      </c>
      <c r="M69" s="3" t="s">
        <v>656</v>
      </c>
      <c r="N69" s="3" t="s">
        <v>657</v>
      </c>
      <c r="O69" s="5">
        <v>44249</v>
      </c>
      <c r="P69" s="4">
        <v>44249.484166667004</v>
      </c>
      <c r="Q69" s="3" t="s">
        <v>658</v>
      </c>
      <c r="R69" s="2">
        <v>2021</v>
      </c>
      <c r="S69" s="2">
        <v>11733</v>
      </c>
    </row>
    <row r="70" spans="1:19" ht="24">
      <c r="A70" s="2">
        <v>69</v>
      </c>
      <c r="B70" s="3" t="s">
        <v>659</v>
      </c>
      <c r="C70" s="3" t="s">
        <v>660</v>
      </c>
      <c r="D70" s="3" t="s">
        <v>661</v>
      </c>
      <c r="E70" s="3" t="s">
        <v>661</v>
      </c>
      <c r="F70" s="3" t="s">
        <v>662</v>
      </c>
      <c r="G70" s="3" t="s">
        <v>23</v>
      </c>
      <c r="H70" s="3" t="s">
        <v>24</v>
      </c>
      <c r="I70" s="3" t="s">
        <v>25</v>
      </c>
      <c r="J70" s="9" t="s">
        <v>663</v>
      </c>
      <c r="K70" s="11" t="s">
        <v>47</v>
      </c>
      <c r="L70" s="3" t="s">
        <v>664</v>
      </c>
      <c r="M70" s="3" t="s">
        <v>665</v>
      </c>
      <c r="N70" s="3" t="s">
        <v>666</v>
      </c>
      <c r="O70" s="5">
        <v>44249</v>
      </c>
      <c r="P70" s="4">
        <v>44249.482569444001</v>
      </c>
      <c r="Q70" s="3" t="s">
        <v>667</v>
      </c>
      <c r="R70" s="2">
        <v>2021</v>
      </c>
      <c r="S70" s="2">
        <v>11732</v>
      </c>
    </row>
    <row r="71" spans="1:19" ht="24">
      <c r="A71" s="2">
        <v>70</v>
      </c>
      <c r="B71" s="3" t="s">
        <v>668</v>
      </c>
      <c r="C71" s="3" t="s">
        <v>669</v>
      </c>
      <c r="D71" s="3" t="s">
        <v>670</v>
      </c>
      <c r="E71" s="3" t="s">
        <v>671</v>
      </c>
      <c r="F71" s="3" t="s">
        <v>672</v>
      </c>
      <c r="G71" s="3" t="s">
        <v>23</v>
      </c>
      <c r="H71" s="3" t="s">
        <v>24</v>
      </c>
      <c r="I71" s="3" t="s">
        <v>25</v>
      </c>
      <c r="J71" s="13" t="s">
        <v>673</v>
      </c>
      <c r="K71" s="11" t="s">
        <v>27</v>
      </c>
      <c r="L71" s="3" t="s">
        <v>674</v>
      </c>
      <c r="M71" s="3" t="s">
        <v>675</v>
      </c>
      <c r="N71" s="3" t="s">
        <v>676</v>
      </c>
      <c r="O71" s="5">
        <v>44249</v>
      </c>
      <c r="P71" s="4">
        <v>44249.486516204001</v>
      </c>
      <c r="Q71" s="3" t="s">
        <v>677</v>
      </c>
      <c r="R71" s="2">
        <v>2021</v>
      </c>
      <c r="S71" s="2">
        <v>11742</v>
      </c>
    </row>
    <row r="72" spans="1:19">
      <c r="A72" s="2">
        <v>71</v>
      </c>
      <c r="B72" s="3" t="s">
        <v>678</v>
      </c>
      <c r="C72" s="3" t="s">
        <v>679</v>
      </c>
      <c r="D72" s="3" t="s">
        <v>680</v>
      </c>
      <c r="E72" s="3"/>
      <c r="F72" s="3" t="s">
        <v>681</v>
      </c>
      <c r="G72" s="3" t="s">
        <v>23</v>
      </c>
      <c r="H72" s="3" t="s">
        <v>24</v>
      </c>
      <c r="I72" s="3" t="s">
        <v>25</v>
      </c>
      <c r="J72" s="13" t="s">
        <v>682</v>
      </c>
      <c r="K72" s="11" t="s">
        <v>37</v>
      </c>
      <c r="L72" s="3" t="s">
        <v>682</v>
      </c>
      <c r="M72" s="3" t="s">
        <v>683</v>
      </c>
      <c r="N72" s="3" t="s">
        <v>684</v>
      </c>
      <c r="O72" s="5">
        <v>44249</v>
      </c>
      <c r="P72" s="4">
        <v>44249.487800925999</v>
      </c>
      <c r="Q72" s="3" t="s">
        <v>685</v>
      </c>
      <c r="R72" s="2">
        <v>2021</v>
      </c>
      <c r="S72" s="2">
        <v>11748</v>
      </c>
    </row>
    <row r="73" spans="1:19" ht="36">
      <c r="A73" s="2">
        <v>72</v>
      </c>
      <c r="B73" s="3" t="s">
        <v>686</v>
      </c>
      <c r="C73" s="3" t="s">
        <v>687</v>
      </c>
      <c r="D73" s="3" t="s">
        <v>688</v>
      </c>
      <c r="E73" s="3"/>
      <c r="F73" s="3" t="s">
        <v>689</v>
      </c>
      <c r="G73" s="3" t="s">
        <v>23</v>
      </c>
      <c r="H73" s="3" t="s">
        <v>24</v>
      </c>
      <c r="I73" s="3" t="s">
        <v>25</v>
      </c>
      <c r="J73" s="9" t="s">
        <v>690</v>
      </c>
      <c r="K73" s="11" t="s">
        <v>691</v>
      </c>
      <c r="L73" s="3" t="s">
        <v>692</v>
      </c>
      <c r="M73" s="3" t="s">
        <v>693</v>
      </c>
      <c r="N73" s="3" t="s">
        <v>694</v>
      </c>
      <c r="O73" s="5">
        <v>44249</v>
      </c>
      <c r="P73" s="4">
        <v>44249.486527777997</v>
      </c>
      <c r="Q73" s="3" t="s">
        <v>695</v>
      </c>
      <c r="R73" s="2">
        <v>2021</v>
      </c>
      <c r="S73" s="2">
        <v>11743</v>
      </c>
    </row>
    <row r="74" spans="1:19">
      <c r="A74" s="2">
        <v>73</v>
      </c>
      <c r="B74" s="3" t="s">
        <v>696</v>
      </c>
      <c r="C74" s="3" t="s">
        <v>697</v>
      </c>
      <c r="D74" s="3" t="s">
        <v>698</v>
      </c>
      <c r="E74" s="3"/>
      <c r="F74" s="3" t="s">
        <v>699</v>
      </c>
      <c r="G74" s="3" t="s">
        <v>23</v>
      </c>
      <c r="H74" s="3" t="s">
        <v>24</v>
      </c>
      <c r="I74" s="3" t="s">
        <v>25</v>
      </c>
      <c r="J74" s="13" t="s">
        <v>700</v>
      </c>
      <c r="K74" s="11" t="s">
        <v>27</v>
      </c>
      <c r="L74" s="3" t="s">
        <v>701</v>
      </c>
      <c r="M74" s="3" t="s">
        <v>702</v>
      </c>
      <c r="N74" s="3" t="s">
        <v>703</v>
      </c>
      <c r="O74" s="5">
        <v>44249</v>
      </c>
      <c r="P74" s="4">
        <v>44249.487662036998</v>
      </c>
      <c r="Q74" s="3" t="s">
        <v>704</v>
      </c>
      <c r="R74" s="2">
        <v>2021</v>
      </c>
      <c r="S74" s="2">
        <v>11747</v>
      </c>
    </row>
    <row r="75" spans="1:19">
      <c r="A75" s="2">
        <v>74</v>
      </c>
      <c r="B75" s="3" t="s">
        <v>705</v>
      </c>
      <c r="C75" s="3" t="s">
        <v>706</v>
      </c>
      <c r="D75" s="3" t="s">
        <v>707</v>
      </c>
      <c r="E75" s="3"/>
      <c r="F75" s="3" t="s">
        <v>708</v>
      </c>
      <c r="G75" s="3" t="s">
        <v>23</v>
      </c>
      <c r="H75" s="3" t="s">
        <v>24</v>
      </c>
      <c r="I75" s="3" t="s">
        <v>25</v>
      </c>
      <c r="J75" s="9" t="s">
        <v>709</v>
      </c>
      <c r="K75" s="11" t="s">
        <v>37</v>
      </c>
      <c r="L75" s="3" t="s">
        <v>710</v>
      </c>
      <c r="M75" s="3" t="s">
        <v>711</v>
      </c>
      <c r="N75" s="3" t="s">
        <v>712</v>
      </c>
      <c r="O75" s="5">
        <v>44249</v>
      </c>
      <c r="P75" s="4">
        <v>44249.485092593</v>
      </c>
      <c r="Q75" s="3" t="s">
        <v>713</v>
      </c>
      <c r="R75" s="2">
        <v>2021</v>
      </c>
      <c r="S75" s="2">
        <v>11738</v>
      </c>
    </row>
    <row r="76" spans="1:19" ht="24">
      <c r="A76" s="2">
        <v>75</v>
      </c>
      <c r="B76" s="3" t="s">
        <v>714</v>
      </c>
      <c r="C76" s="3" t="s">
        <v>715</v>
      </c>
      <c r="D76" s="3" t="s">
        <v>716</v>
      </c>
      <c r="E76" s="3"/>
      <c r="F76" s="3" t="s">
        <v>717</v>
      </c>
      <c r="G76" s="3" t="s">
        <v>23</v>
      </c>
      <c r="H76" s="3" t="s">
        <v>24</v>
      </c>
      <c r="I76" s="3" t="s">
        <v>25</v>
      </c>
      <c r="J76" s="13" t="s">
        <v>718</v>
      </c>
      <c r="K76" s="11" t="s">
        <v>37</v>
      </c>
      <c r="L76" s="3" t="s">
        <v>719</v>
      </c>
      <c r="M76" s="3" t="s">
        <v>720</v>
      </c>
      <c r="N76" s="3" t="s">
        <v>721</v>
      </c>
      <c r="O76" s="5">
        <v>44249</v>
      </c>
      <c r="P76" s="4">
        <v>44249.489409722002</v>
      </c>
      <c r="Q76" s="3" t="s">
        <v>722</v>
      </c>
      <c r="R76" s="2">
        <v>2021</v>
      </c>
      <c r="S76" s="2">
        <v>11754</v>
      </c>
    </row>
    <row r="77" spans="1:19">
      <c r="A77" s="2">
        <v>76</v>
      </c>
      <c r="B77" s="3" t="s">
        <v>723</v>
      </c>
      <c r="C77" s="3" t="s">
        <v>724</v>
      </c>
      <c r="D77" s="3" t="s">
        <v>725</v>
      </c>
      <c r="E77" s="3"/>
      <c r="F77" s="3" t="s">
        <v>726</v>
      </c>
      <c r="G77" s="3" t="s">
        <v>23</v>
      </c>
      <c r="H77" s="3" t="s">
        <v>24</v>
      </c>
      <c r="I77" s="3" t="s">
        <v>25</v>
      </c>
      <c r="J77" s="13" t="s">
        <v>727</v>
      </c>
      <c r="K77" s="11" t="s">
        <v>27</v>
      </c>
      <c r="L77" s="3" t="s">
        <v>728</v>
      </c>
      <c r="M77" s="3" t="s">
        <v>729</v>
      </c>
      <c r="N77" s="3" t="s">
        <v>730</v>
      </c>
      <c r="O77" s="5">
        <v>44249</v>
      </c>
      <c r="P77" s="4">
        <v>44249.529074074002</v>
      </c>
      <c r="Q77" s="3" t="s">
        <v>731</v>
      </c>
      <c r="R77" s="2">
        <v>2021</v>
      </c>
      <c r="S77" s="2">
        <v>11806</v>
      </c>
    </row>
    <row r="78" spans="1:19">
      <c r="A78" s="2">
        <v>77</v>
      </c>
      <c r="B78" s="3" t="s">
        <v>732</v>
      </c>
      <c r="C78" s="3" t="s">
        <v>733</v>
      </c>
      <c r="D78" s="3" t="s">
        <v>734</v>
      </c>
      <c r="E78" s="3"/>
      <c r="F78" s="3" t="s">
        <v>735</v>
      </c>
      <c r="G78" s="3" t="s">
        <v>23</v>
      </c>
      <c r="H78" s="3" t="s">
        <v>24</v>
      </c>
      <c r="I78" s="3" t="s">
        <v>25</v>
      </c>
      <c r="J78" s="9" t="s">
        <v>736</v>
      </c>
      <c r="K78" s="11" t="s">
        <v>66</v>
      </c>
      <c r="L78" s="3" t="s">
        <v>737</v>
      </c>
      <c r="M78" s="3" t="s">
        <v>738</v>
      </c>
      <c r="N78" s="3" t="s">
        <v>739</v>
      </c>
      <c r="O78" s="5">
        <v>44249</v>
      </c>
      <c r="P78" s="4">
        <v>44249.492476852</v>
      </c>
      <c r="Q78" s="3" t="s">
        <v>740</v>
      </c>
      <c r="R78" s="2">
        <v>2021</v>
      </c>
      <c r="S78" s="2">
        <v>11757</v>
      </c>
    </row>
    <row r="79" spans="1:19" ht="24">
      <c r="A79" s="2">
        <v>78</v>
      </c>
      <c r="B79" s="3" t="s">
        <v>741</v>
      </c>
      <c r="C79" s="3" t="s">
        <v>742</v>
      </c>
      <c r="D79" s="3" t="s">
        <v>743</v>
      </c>
      <c r="E79" s="3"/>
      <c r="F79" s="3" t="s">
        <v>744</v>
      </c>
      <c r="G79" s="3" t="s">
        <v>23</v>
      </c>
      <c r="H79" s="3" t="s">
        <v>24</v>
      </c>
      <c r="I79" s="3" t="s">
        <v>25</v>
      </c>
      <c r="J79" s="13" t="s">
        <v>745</v>
      </c>
      <c r="K79" s="11" t="s">
        <v>27</v>
      </c>
      <c r="L79" s="3" t="s">
        <v>746</v>
      </c>
      <c r="M79" s="3" t="s">
        <v>747</v>
      </c>
      <c r="N79" s="3" t="s">
        <v>748</v>
      </c>
      <c r="O79" s="5">
        <v>44249</v>
      </c>
      <c r="P79" s="4">
        <v>44249.487048611001</v>
      </c>
      <c r="Q79" s="3" t="s">
        <v>749</v>
      </c>
      <c r="R79" s="2">
        <v>2021</v>
      </c>
      <c r="S79" s="2">
        <v>11745</v>
      </c>
    </row>
    <row r="80" spans="1:19">
      <c r="A80" s="2">
        <v>79</v>
      </c>
      <c r="B80" s="3" t="s">
        <v>750</v>
      </c>
      <c r="C80" s="3" t="s">
        <v>751</v>
      </c>
      <c r="D80" s="3" t="s">
        <v>752</v>
      </c>
      <c r="E80" s="3" t="s">
        <v>752</v>
      </c>
      <c r="F80" s="3" t="s">
        <v>753</v>
      </c>
      <c r="G80" s="3" t="s">
        <v>23</v>
      </c>
      <c r="H80" s="3" t="s">
        <v>24</v>
      </c>
      <c r="I80" s="3" t="s">
        <v>25</v>
      </c>
      <c r="J80" s="13" t="s">
        <v>754</v>
      </c>
      <c r="K80" s="11" t="s">
        <v>27</v>
      </c>
      <c r="L80" s="3" t="s">
        <v>755</v>
      </c>
      <c r="M80" s="3" t="s">
        <v>756</v>
      </c>
      <c r="N80" s="3" t="s">
        <v>757</v>
      </c>
      <c r="O80" s="5">
        <v>44249</v>
      </c>
      <c r="P80" s="4">
        <v>44249.486215277997</v>
      </c>
      <c r="Q80" s="3" t="s">
        <v>758</v>
      </c>
      <c r="R80" s="2">
        <v>2021</v>
      </c>
      <c r="S80" s="2">
        <v>11740</v>
      </c>
    </row>
    <row r="81" spans="1:19">
      <c r="A81" s="2">
        <v>80</v>
      </c>
      <c r="B81" s="3" t="s">
        <v>759</v>
      </c>
      <c r="C81" s="3" t="s">
        <v>760</v>
      </c>
      <c r="D81" s="3" t="s">
        <v>761</v>
      </c>
      <c r="E81" s="3" t="s">
        <v>762</v>
      </c>
      <c r="F81" s="3" t="s">
        <v>763</v>
      </c>
      <c r="G81" s="3" t="s">
        <v>23</v>
      </c>
      <c r="H81" s="3" t="s">
        <v>24</v>
      </c>
      <c r="I81" s="3" t="s">
        <v>25</v>
      </c>
      <c r="J81" s="9" t="s">
        <v>764</v>
      </c>
      <c r="K81" s="11" t="s">
        <v>37</v>
      </c>
      <c r="L81" s="3" t="s">
        <v>765</v>
      </c>
      <c r="M81" s="3" t="s">
        <v>766</v>
      </c>
      <c r="N81" s="3" t="s">
        <v>767</v>
      </c>
      <c r="O81" s="5">
        <v>44249</v>
      </c>
      <c r="P81" s="4">
        <v>44249.488946758996</v>
      </c>
      <c r="Q81" s="3" t="s">
        <v>768</v>
      </c>
      <c r="R81" s="2">
        <v>2021</v>
      </c>
      <c r="S81" s="2">
        <v>11752</v>
      </c>
    </row>
    <row r="82" spans="1:19" ht="24">
      <c r="A82" s="2">
        <v>81</v>
      </c>
      <c r="B82" s="3" t="s">
        <v>769</v>
      </c>
      <c r="C82" s="3" t="s">
        <v>770</v>
      </c>
      <c r="D82" s="3" t="s">
        <v>771</v>
      </c>
      <c r="E82" s="3" t="s">
        <v>772</v>
      </c>
      <c r="F82" s="3" t="s">
        <v>773</v>
      </c>
      <c r="G82" s="3" t="s">
        <v>23</v>
      </c>
      <c r="H82" s="3" t="s">
        <v>24</v>
      </c>
      <c r="I82" s="3" t="s">
        <v>25</v>
      </c>
      <c r="J82" s="13" t="s">
        <v>774</v>
      </c>
      <c r="K82" s="11" t="s">
        <v>76</v>
      </c>
      <c r="L82" s="3" t="s">
        <v>775</v>
      </c>
      <c r="M82" s="3" t="s">
        <v>776</v>
      </c>
      <c r="N82" s="3" t="s">
        <v>777</v>
      </c>
      <c r="O82" s="5">
        <v>44249</v>
      </c>
      <c r="P82" s="4">
        <v>44249.494085648003</v>
      </c>
      <c r="Q82" s="3" t="s">
        <v>778</v>
      </c>
      <c r="R82" s="2">
        <v>2021</v>
      </c>
      <c r="S82" s="2">
        <v>11760</v>
      </c>
    </row>
    <row r="83" spans="1:19">
      <c r="A83" s="2">
        <v>82</v>
      </c>
      <c r="B83" s="3" t="s">
        <v>779</v>
      </c>
      <c r="C83" s="3" t="s">
        <v>780</v>
      </c>
      <c r="D83" s="3" t="s">
        <v>781</v>
      </c>
      <c r="E83" s="3"/>
      <c r="F83" s="3" t="s">
        <v>782</v>
      </c>
      <c r="G83" s="3" t="s">
        <v>23</v>
      </c>
      <c r="H83" s="3" t="s">
        <v>24</v>
      </c>
      <c r="I83" s="3" t="s">
        <v>25</v>
      </c>
      <c r="J83" s="9" t="s">
        <v>783</v>
      </c>
      <c r="K83" s="11" t="s">
        <v>66</v>
      </c>
      <c r="L83" s="3" t="s">
        <v>784</v>
      </c>
      <c r="M83" s="3" t="s">
        <v>785</v>
      </c>
      <c r="N83" s="3" t="s">
        <v>786</v>
      </c>
      <c r="O83" s="5">
        <v>44249</v>
      </c>
      <c r="P83" s="4">
        <v>44249.49025463</v>
      </c>
      <c r="Q83" s="3" t="s">
        <v>787</v>
      </c>
      <c r="R83" s="2">
        <v>2021</v>
      </c>
      <c r="S83" s="2">
        <v>11755</v>
      </c>
    </row>
    <row r="84" spans="1:19" ht="24">
      <c r="A84" s="2">
        <v>83</v>
      </c>
      <c r="B84" s="3" t="s">
        <v>788</v>
      </c>
      <c r="C84" s="3" t="s">
        <v>789</v>
      </c>
      <c r="D84" s="3" t="s">
        <v>790</v>
      </c>
      <c r="E84" s="3" t="s">
        <v>790</v>
      </c>
      <c r="F84" s="3" t="s">
        <v>791</v>
      </c>
      <c r="G84" s="3" t="s">
        <v>23</v>
      </c>
      <c r="H84" s="3" t="s">
        <v>24</v>
      </c>
      <c r="I84" s="3" t="s">
        <v>25</v>
      </c>
      <c r="J84" s="9" t="s">
        <v>792</v>
      </c>
      <c r="K84" s="11" t="s">
        <v>793</v>
      </c>
      <c r="L84" s="3" t="s">
        <v>794</v>
      </c>
      <c r="M84" s="3" t="s">
        <v>795</v>
      </c>
      <c r="N84" s="3" t="s">
        <v>796</v>
      </c>
      <c r="O84" s="5">
        <v>44249</v>
      </c>
      <c r="P84" s="4">
        <v>44249.527766204003</v>
      </c>
      <c r="Q84" s="3" t="s">
        <v>797</v>
      </c>
      <c r="R84" s="2">
        <v>2021</v>
      </c>
      <c r="S84" s="2">
        <v>11804</v>
      </c>
    </row>
    <row r="85" spans="1:19" ht="36">
      <c r="A85" s="2">
        <v>84</v>
      </c>
      <c r="B85" s="3" t="s">
        <v>798</v>
      </c>
      <c r="C85" s="3" t="s">
        <v>799</v>
      </c>
      <c r="D85" s="3" t="s">
        <v>800</v>
      </c>
      <c r="E85" s="3"/>
      <c r="F85" s="3" t="s">
        <v>801</v>
      </c>
      <c r="G85" s="3" t="s">
        <v>23</v>
      </c>
      <c r="H85" s="3" t="s">
        <v>24</v>
      </c>
      <c r="I85" s="3" t="s">
        <v>25</v>
      </c>
      <c r="J85" s="13" t="s">
        <v>802</v>
      </c>
      <c r="K85" s="11" t="s">
        <v>76</v>
      </c>
      <c r="L85" s="3" t="s">
        <v>803</v>
      </c>
      <c r="M85" s="3" t="s">
        <v>804</v>
      </c>
      <c r="N85" s="3" t="s">
        <v>805</v>
      </c>
      <c r="O85" s="5">
        <v>44249</v>
      </c>
      <c r="P85" s="4">
        <v>44249.490833333002</v>
      </c>
      <c r="Q85" s="3" t="s">
        <v>806</v>
      </c>
      <c r="R85" s="2">
        <v>2021</v>
      </c>
      <c r="S85" s="2">
        <v>11756</v>
      </c>
    </row>
    <row r="86" spans="1:19" ht="24">
      <c r="A86" s="2">
        <v>85</v>
      </c>
      <c r="B86" s="3" t="s">
        <v>807</v>
      </c>
      <c r="C86" s="3" t="s">
        <v>808</v>
      </c>
      <c r="D86" s="3" t="s">
        <v>809</v>
      </c>
      <c r="E86" s="3"/>
      <c r="F86" s="3" t="s">
        <v>810</v>
      </c>
      <c r="G86" s="3" t="s">
        <v>23</v>
      </c>
      <c r="H86" s="3" t="s">
        <v>24</v>
      </c>
      <c r="I86" s="3" t="s">
        <v>25</v>
      </c>
      <c r="J86" s="13" t="s">
        <v>811</v>
      </c>
      <c r="K86" s="11" t="s">
        <v>76</v>
      </c>
      <c r="L86" s="3" t="s">
        <v>812</v>
      </c>
      <c r="M86" s="3" t="s">
        <v>813</v>
      </c>
      <c r="N86" s="3" t="s">
        <v>814</v>
      </c>
      <c r="O86" s="5">
        <v>44249</v>
      </c>
      <c r="P86" s="4">
        <v>44249.501064814998</v>
      </c>
      <c r="Q86" s="3" t="s">
        <v>815</v>
      </c>
      <c r="R86" s="2">
        <v>2021</v>
      </c>
      <c r="S86" s="2">
        <v>11765</v>
      </c>
    </row>
    <row r="87" spans="1:19">
      <c r="A87" s="2">
        <v>86</v>
      </c>
      <c r="B87" s="3" t="s">
        <v>816</v>
      </c>
      <c r="C87" s="3" t="s">
        <v>817</v>
      </c>
      <c r="D87" s="3" t="s">
        <v>818</v>
      </c>
      <c r="E87" s="3"/>
      <c r="F87" s="3" t="s">
        <v>819</v>
      </c>
      <c r="G87" s="3" t="s">
        <v>23</v>
      </c>
      <c r="H87" s="3" t="s">
        <v>24</v>
      </c>
      <c r="I87" s="3" t="s">
        <v>25</v>
      </c>
      <c r="J87" s="13" t="s">
        <v>820</v>
      </c>
      <c r="K87" s="11" t="s">
        <v>27</v>
      </c>
      <c r="L87" s="3" t="s">
        <v>821</v>
      </c>
      <c r="M87" s="3" t="s">
        <v>822</v>
      </c>
      <c r="N87" s="3" t="s">
        <v>823</v>
      </c>
      <c r="O87" s="5">
        <v>44249</v>
      </c>
      <c r="P87" s="4">
        <v>44249.511331018999</v>
      </c>
      <c r="Q87" s="3" t="s">
        <v>824</v>
      </c>
      <c r="R87" s="2">
        <v>2021</v>
      </c>
      <c r="S87" s="2">
        <v>11778</v>
      </c>
    </row>
    <row r="88" spans="1:19" ht="24">
      <c r="A88" s="2">
        <v>87</v>
      </c>
      <c r="B88" s="3" t="s">
        <v>825</v>
      </c>
      <c r="C88" s="3" t="s">
        <v>826</v>
      </c>
      <c r="D88" s="3" t="s">
        <v>827</v>
      </c>
      <c r="E88" s="3" t="s">
        <v>828</v>
      </c>
      <c r="F88" s="3" t="s">
        <v>829</v>
      </c>
      <c r="G88" s="3" t="s">
        <v>23</v>
      </c>
      <c r="H88" s="3" t="s">
        <v>24</v>
      </c>
      <c r="I88" s="3" t="s">
        <v>25</v>
      </c>
      <c r="J88" s="13" t="s">
        <v>830</v>
      </c>
      <c r="K88" s="11" t="s">
        <v>76</v>
      </c>
      <c r="L88" s="3" t="s">
        <v>831</v>
      </c>
      <c r="M88" s="3" t="s">
        <v>832</v>
      </c>
      <c r="N88" s="3" t="s">
        <v>833</v>
      </c>
      <c r="O88" s="5">
        <v>44249</v>
      </c>
      <c r="P88" s="4">
        <v>44249.498831019002</v>
      </c>
      <c r="Q88" s="3" t="s">
        <v>834</v>
      </c>
      <c r="R88" s="2">
        <v>2021</v>
      </c>
      <c r="S88" s="2">
        <v>11763</v>
      </c>
    </row>
    <row r="89" spans="1:19" ht="24">
      <c r="A89" s="2">
        <v>88</v>
      </c>
      <c r="B89" s="3" t="s">
        <v>835</v>
      </c>
      <c r="C89" s="3" t="s">
        <v>836</v>
      </c>
      <c r="D89" s="3" t="s">
        <v>837</v>
      </c>
      <c r="E89" s="3"/>
      <c r="F89" s="3" t="s">
        <v>838</v>
      </c>
      <c r="G89" s="3" t="s">
        <v>23</v>
      </c>
      <c r="H89" s="3" t="s">
        <v>24</v>
      </c>
      <c r="I89" s="3" t="s">
        <v>25</v>
      </c>
      <c r="J89" s="13" t="s">
        <v>839</v>
      </c>
      <c r="K89" s="11" t="s">
        <v>27</v>
      </c>
      <c r="L89" s="3" t="s">
        <v>840</v>
      </c>
      <c r="M89" s="3" t="s">
        <v>841</v>
      </c>
      <c r="N89" s="3" t="s">
        <v>842</v>
      </c>
      <c r="O89" s="5">
        <v>44249</v>
      </c>
      <c r="P89" s="4">
        <v>44249.501180555999</v>
      </c>
      <c r="Q89" s="3" t="s">
        <v>843</v>
      </c>
      <c r="R89" s="2">
        <v>2021</v>
      </c>
      <c r="S89" s="2">
        <v>11766</v>
      </c>
    </row>
    <row r="90" spans="1:19" ht="48">
      <c r="A90" s="2">
        <v>89</v>
      </c>
      <c r="B90" s="3" t="s">
        <v>844</v>
      </c>
      <c r="C90" s="3" t="s">
        <v>845</v>
      </c>
      <c r="D90" s="3" t="s">
        <v>846</v>
      </c>
      <c r="E90" s="3"/>
      <c r="F90" s="3" t="s">
        <v>847</v>
      </c>
      <c r="G90" s="3" t="s">
        <v>23</v>
      </c>
      <c r="H90" s="3" t="s">
        <v>24</v>
      </c>
      <c r="I90" s="3" t="s">
        <v>25</v>
      </c>
      <c r="J90" s="9" t="s">
        <v>848</v>
      </c>
      <c r="K90" s="11" t="s">
        <v>691</v>
      </c>
      <c r="L90" s="3" t="s">
        <v>849</v>
      </c>
      <c r="M90" s="3" t="s">
        <v>850</v>
      </c>
      <c r="N90" s="3" t="s">
        <v>851</v>
      </c>
      <c r="O90" s="5">
        <v>44249</v>
      </c>
      <c r="P90" s="4">
        <v>44249.539016203998</v>
      </c>
      <c r="Q90" s="3" t="s">
        <v>852</v>
      </c>
      <c r="R90" s="2">
        <v>2021</v>
      </c>
      <c r="S90" s="2">
        <v>11816</v>
      </c>
    </row>
    <row r="91" spans="1:19" ht="24">
      <c r="A91" s="2">
        <v>90</v>
      </c>
      <c r="B91" s="11" t="s">
        <v>853</v>
      </c>
      <c r="C91" s="3" t="s">
        <v>854</v>
      </c>
      <c r="D91" s="3" t="s">
        <v>855</v>
      </c>
      <c r="E91" s="3" t="s">
        <v>856</v>
      </c>
      <c r="F91" s="3" t="s">
        <v>857</v>
      </c>
      <c r="G91" s="3" t="s">
        <v>23</v>
      </c>
      <c r="H91" s="3" t="s">
        <v>24</v>
      </c>
      <c r="I91" s="3" t="s">
        <v>25</v>
      </c>
      <c r="J91" s="9" t="s">
        <v>858</v>
      </c>
      <c r="K91" s="11" t="s">
        <v>66</v>
      </c>
      <c r="L91" s="3" t="s">
        <v>859</v>
      </c>
      <c r="M91" s="3" t="s">
        <v>860</v>
      </c>
      <c r="N91" s="3" t="s">
        <v>861</v>
      </c>
      <c r="O91" s="5">
        <v>44249</v>
      </c>
      <c r="P91" s="4">
        <v>44249.545416667002</v>
      </c>
      <c r="Q91" s="3" t="s">
        <v>862</v>
      </c>
      <c r="R91" s="2">
        <v>2021</v>
      </c>
      <c r="S91" s="2">
        <v>11840</v>
      </c>
    </row>
    <row r="92" spans="1:19">
      <c r="A92" s="2">
        <v>91</v>
      </c>
      <c r="B92" s="3" t="s">
        <v>863</v>
      </c>
      <c r="C92" s="3" t="s">
        <v>864</v>
      </c>
      <c r="D92" s="3" t="s">
        <v>865</v>
      </c>
      <c r="E92" s="3" t="s">
        <v>866</v>
      </c>
      <c r="F92" s="3" t="s">
        <v>867</v>
      </c>
      <c r="G92" s="3" t="s">
        <v>23</v>
      </c>
      <c r="H92" s="3" t="s">
        <v>24</v>
      </c>
      <c r="I92" s="3" t="s">
        <v>25</v>
      </c>
      <c r="J92" s="9" t="s">
        <v>868</v>
      </c>
      <c r="K92" s="11" t="s">
        <v>47</v>
      </c>
      <c r="L92" s="3" t="s">
        <v>869</v>
      </c>
      <c r="M92" s="3" t="s">
        <v>870</v>
      </c>
      <c r="N92" s="3" t="s">
        <v>871</v>
      </c>
      <c r="O92" s="5">
        <v>44249</v>
      </c>
      <c r="P92" s="4">
        <v>44249.503344907003</v>
      </c>
      <c r="Q92" s="3" t="s">
        <v>872</v>
      </c>
      <c r="R92" s="2">
        <v>2021</v>
      </c>
      <c r="S92" s="2">
        <v>11767</v>
      </c>
    </row>
    <row r="93" spans="1:19" ht="24">
      <c r="A93" s="2">
        <v>92</v>
      </c>
      <c r="B93" s="3" t="s">
        <v>873</v>
      </c>
      <c r="C93" s="3" t="s">
        <v>874</v>
      </c>
      <c r="D93" s="3" t="s">
        <v>875</v>
      </c>
      <c r="E93" s="3"/>
      <c r="F93" s="3" t="s">
        <v>876</v>
      </c>
      <c r="G93" s="3" t="s">
        <v>23</v>
      </c>
      <c r="H93" s="3" t="s">
        <v>24</v>
      </c>
      <c r="I93" s="3" t="s">
        <v>25</v>
      </c>
      <c r="J93" s="9" t="s">
        <v>877</v>
      </c>
      <c r="K93" s="11" t="s">
        <v>438</v>
      </c>
      <c r="L93" s="3" t="s">
        <v>878</v>
      </c>
      <c r="M93" s="3" t="s">
        <v>879</v>
      </c>
      <c r="N93" s="3" t="s">
        <v>880</v>
      </c>
      <c r="O93" s="5">
        <v>44249</v>
      </c>
      <c r="P93" s="4">
        <v>44249.520393519</v>
      </c>
      <c r="Q93" s="3" t="s">
        <v>881</v>
      </c>
      <c r="R93" s="2">
        <v>2021</v>
      </c>
      <c r="S93" s="2">
        <v>11789</v>
      </c>
    </row>
    <row r="94" spans="1:19" ht="36">
      <c r="A94" s="2">
        <v>93</v>
      </c>
      <c r="B94" s="3" t="s">
        <v>882</v>
      </c>
      <c r="C94" s="3" t="s">
        <v>883</v>
      </c>
      <c r="D94" s="3" t="s">
        <v>884</v>
      </c>
      <c r="E94" s="3" t="s">
        <v>885</v>
      </c>
      <c r="F94" s="3" t="s">
        <v>886</v>
      </c>
      <c r="G94" s="3" t="s">
        <v>23</v>
      </c>
      <c r="H94" s="3" t="s">
        <v>24</v>
      </c>
      <c r="I94" s="3" t="s">
        <v>25</v>
      </c>
      <c r="J94" s="13" t="s">
        <v>887</v>
      </c>
      <c r="K94" s="11" t="s">
        <v>76</v>
      </c>
      <c r="L94" s="3" t="s">
        <v>888</v>
      </c>
      <c r="M94" s="3" t="s">
        <v>889</v>
      </c>
      <c r="N94" s="3" t="s">
        <v>890</v>
      </c>
      <c r="O94" s="5">
        <v>44249</v>
      </c>
      <c r="P94" s="4">
        <v>44249.509780093002</v>
      </c>
      <c r="Q94" s="3" t="s">
        <v>891</v>
      </c>
      <c r="R94" s="2">
        <v>2021</v>
      </c>
      <c r="S94" s="2">
        <v>11776</v>
      </c>
    </row>
    <row r="95" spans="1:19">
      <c r="A95" s="2">
        <v>94</v>
      </c>
      <c r="B95" s="3" t="s">
        <v>892</v>
      </c>
      <c r="C95" s="3" t="s">
        <v>893</v>
      </c>
      <c r="D95" s="3" t="s">
        <v>894</v>
      </c>
      <c r="E95" s="3"/>
      <c r="F95" s="3" t="s">
        <v>895</v>
      </c>
      <c r="G95" s="3" t="s">
        <v>23</v>
      </c>
      <c r="H95" s="3" t="s">
        <v>24</v>
      </c>
      <c r="I95" s="3" t="s">
        <v>25</v>
      </c>
      <c r="J95" s="13" t="s">
        <v>896</v>
      </c>
      <c r="K95" s="11" t="s">
        <v>27</v>
      </c>
      <c r="L95" s="3" t="s">
        <v>897</v>
      </c>
      <c r="M95" s="3" t="s">
        <v>898</v>
      </c>
      <c r="N95" s="3" t="s">
        <v>899</v>
      </c>
      <c r="O95" s="5">
        <v>44249</v>
      </c>
      <c r="P95" s="4">
        <v>44249.521238426001</v>
      </c>
      <c r="Q95" s="3" t="s">
        <v>900</v>
      </c>
      <c r="R95" s="2">
        <v>2021</v>
      </c>
      <c r="S95" s="2">
        <v>11790</v>
      </c>
    </row>
    <row r="96" spans="1:19">
      <c r="A96" s="2">
        <v>95</v>
      </c>
      <c r="B96" s="3" t="s">
        <v>901</v>
      </c>
      <c r="C96" s="3" t="s">
        <v>902</v>
      </c>
      <c r="D96" s="3" t="s">
        <v>903</v>
      </c>
      <c r="E96" s="3" t="s">
        <v>904</v>
      </c>
      <c r="F96" s="3" t="s">
        <v>905</v>
      </c>
      <c r="G96" s="3" t="s">
        <v>23</v>
      </c>
      <c r="H96" s="3" t="s">
        <v>24</v>
      </c>
      <c r="I96" s="3" t="s">
        <v>25</v>
      </c>
      <c r="J96" s="13" t="s">
        <v>906</v>
      </c>
      <c r="K96" s="11" t="s">
        <v>27</v>
      </c>
      <c r="L96" s="3" t="s">
        <v>907</v>
      </c>
      <c r="M96" s="3" t="s">
        <v>908</v>
      </c>
      <c r="N96" s="3" t="s">
        <v>909</v>
      </c>
      <c r="O96" s="5">
        <v>44249</v>
      </c>
      <c r="P96" s="4">
        <v>44249.503796295998</v>
      </c>
      <c r="Q96" s="3" t="s">
        <v>910</v>
      </c>
      <c r="R96" s="2">
        <v>2021</v>
      </c>
      <c r="S96" s="2">
        <v>11768</v>
      </c>
    </row>
    <row r="97" spans="1:19">
      <c r="A97" s="2">
        <v>96</v>
      </c>
      <c r="B97" s="3" t="s">
        <v>911</v>
      </c>
      <c r="C97" s="3" t="s">
        <v>912</v>
      </c>
      <c r="D97" s="3" t="s">
        <v>913</v>
      </c>
      <c r="E97" s="3"/>
      <c r="F97" s="3" t="s">
        <v>914</v>
      </c>
      <c r="G97" s="3" t="s">
        <v>23</v>
      </c>
      <c r="H97" s="3" t="s">
        <v>24</v>
      </c>
      <c r="I97" s="3" t="s">
        <v>25</v>
      </c>
      <c r="J97" s="13" t="s">
        <v>915</v>
      </c>
      <c r="K97" s="11" t="s">
        <v>27</v>
      </c>
      <c r="L97" s="3" t="s">
        <v>916</v>
      </c>
      <c r="M97" s="3" t="s">
        <v>917</v>
      </c>
      <c r="N97" s="3" t="s">
        <v>918</v>
      </c>
      <c r="O97" s="5">
        <v>44249</v>
      </c>
      <c r="P97" s="4">
        <v>44249.504421295998</v>
      </c>
      <c r="Q97" s="3" t="s">
        <v>919</v>
      </c>
      <c r="R97" s="2">
        <v>2021</v>
      </c>
      <c r="S97" s="2">
        <v>11772</v>
      </c>
    </row>
    <row r="98" spans="1:19" ht="24">
      <c r="A98" s="2">
        <v>97</v>
      </c>
      <c r="B98" s="3" t="s">
        <v>920</v>
      </c>
      <c r="C98" s="3" t="s">
        <v>921</v>
      </c>
      <c r="D98" s="3" t="s">
        <v>922</v>
      </c>
      <c r="E98" s="3" t="s">
        <v>922</v>
      </c>
      <c r="F98" s="3" t="s">
        <v>923</v>
      </c>
      <c r="G98" s="3" t="s">
        <v>23</v>
      </c>
      <c r="H98" s="3" t="s">
        <v>24</v>
      </c>
      <c r="I98" s="3" t="s">
        <v>25</v>
      </c>
      <c r="J98" s="9" t="s">
        <v>924</v>
      </c>
      <c r="K98" s="11" t="s">
        <v>691</v>
      </c>
      <c r="L98" s="3" t="s">
        <v>924</v>
      </c>
      <c r="M98" s="3" t="s">
        <v>925</v>
      </c>
      <c r="N98" s="3" t="s">
        <v>926</v>
      </c>
      <c r="O98" s="5">
        <v>44249</v>
      </c>
      <c r="P98" s="4">
        <v>44249.507372685002</v>
      </c>
      <c r="Q98" s="3" t="s">
        <v>927</v>
      </c>
      <c r="R98" s="2">
        <v>2021</v>
      </c>
      <c r="S98" s="2">
        <v>11774</v>
      </c>
    </row>
    <row r="99" spans="1:19">
      <c r="A99" s="2">
        <v>98</v>
      </c>
      <c r="B99" s="3" t="s">
        <v>928</v>
      </c>
      <c r="C99" s="3" t="s">
        <v>929</v>
      </c>
      <c r="D99" s="3" t="s">
        <v>930</v>
      </c>
      <c r="E99" s="3" t="s">
        <v>931</v>
      </c>
      <c r="F99" s="3" t="s">
        <v>932</v>
      </c>
      <c r="G99" s="3" t="s">
        <v>23</v>
      </c>
      <c r="H99" s="3" t="s">
        <v>24</v>
      </c>
      <c r="I99" s="3" t="s">
        <v>25</v>
      </c>
      <c r="J99" s="13" t="s">
        <v>933</v>
      </c>
      <c r="K99" s="11" t="s">
        <v>27</v>
      </c>
      <c r="L99" s="3" t="s">
        <v>934</v>
      </c>
      <c r="M99" s="3" t="s">
        <v>935</v>
      </c>
      <c r="N99" s="3" t="s">
        <v>936</v>
      </c>
      <c r="O99" s="5">
        <v>44249</v>
      </c>
      <c r="P99" s="4">
        <v>44249.548530093001</v>
      </c>
      <c r="Q99" s="3" t="s">
        <v>937</v>
      </c>
      <c r="R99" s="2">
        <v>2021</v>
      </c>
      <c r="S99" s="2">
        <v>11849</v>
      </c>
    </row>
    <row r="100" spans="1:19">
      <c r="A100" s="2">
        <v>99</v>
      </c>
      <c r="B100" s="3" t="s">
        <v>938</v>
      </c>
      <c r="C100" s="3" t="s">
        <v>939</v>
      </c>
      <c r="D100" s="3" t="s">
        <v>940</v>
      </c>
      <c r="E100" s="3"/>
      <c r="F100" s="3" t="s">
        <v>941</v>
      </c>
      <c r="G100" s="3" t="s">
        <v>23</v>
      </c>
      <c r="H100" s="3" t="s">
        <v>24</v>
      </c>
      <c r="I100" s="3" t="s">
        <v>25</v>
      </c>
      <c r="J100" s="13" t="s">
        <v>942</v>
      </c>
      <c r="K100" s="11" t="s">
        <v>76</v>
      </c>
      <c r="L100" s="3" t="s">
        <v>943</v>
      </c>
      <c r="M100" s="3" t="s">
        <v>944</v>
      </c>
      <c r="N100" s="3" t="s">
        <v>945</v>
      </c>
      <c r="O100" s="5">
        <v>44249</v>
      </c>
      <c r="P100" s="4">
        <v>44249.522268519002</v>
      </c>
      <c r="Q100" s="3" t="s">
        <v>946</v>
      </c>
      <c r="R100" s="2">
        <v>2021</v>
      </c>
      <c r="S100" s="2">
        <v>11792</v>
      </c>
    </row>
    <row r="101" spans="1:19" ht="36">
      <c r="A101" s="2">
        <v>100</v>
      </c>
      <c r="B101" s="3" t="s">
        <v>947</v>
      </c>
      <c r="C101" s="3" t="s">
        <v>948</v>
      </c>
      <c r="D101" s="3" t="s">
        <v>949</v>
      </c>
      <c r="E101" s="3"/>
      <c r="F101" s="3" t="s">
        <v>950</v>
      </c>
      <c r="G101" s="3" t="s">
        <v>23</v>
      </c>
      <c r="H101" s="3" t="s">
        <v>24</v>
      </c>
      <c r="I101" s="3" t="s">
        <v>25</v>
      </c>
      <c r="J101" s="9" t="s">
        <v>951</v>
      </c>
      <c r="K101" s="11" t="s">
        <v>438</v>
      </c>
      <c r="L101" s="3" t="s">
        <v>951</v>
      </c>
      <c r="M101" s="3" t="s">
        <v>952</v>
      </c>
      <c r="N101" s="3" t="s">
        <v>953</v>
      </c>
      <c r="O101" s="5">
        <v>44249</v>
      </c>
      <c r="P101" s="4">
        <v>44249.523159721997</v>
      </c>
      <c r="Q101" s="3" t="s">
        <v>954</v>
      </c>
      <c r="R101" s="2">
        <v>2021</v>
      </c>
      <c r="S101" s="2">
        <v>11795</v>
      </c>
    </row>
    <row r="102" spans="1:19">
      <c r="A102" s="2">
        <v>101</v>
      </c>
      <c r="B102" s="3" t="s">
        <v>955</v>
      </c>
      <c r="C102" s="3" t="s">
        <v>956</v>
      </c>
      <c r="D102" s="3" t="s">
        <v>957</v>
      </c>
      <c r="E102" s="3"/>
      <c r="F102" s="3" t="s">
        <v>958</v>
      </c>
      <c r="G102" s="3" t="s">
        <v>23</v>
      </c>
      <c r="H102" s="3" t="s">
        <v>24</v>
      </c>
      <c r="I102" s="3" t="s">
        <v>25</v>
      </c>
      <c r="J102" s="13" t="s">
        <v>959</v>
      </c>
      <c r="K102" s="11" t="s">
        <v>37</v>
      </c>
      <c r="L102" s="3" t="s">
        <v>960</v>
      </c>
      <c r="M102" s="3" t="s">
        <v>961</v>
      </c>
      <c r="N102" s="3" t="s">
        <v>962</v>
      </c>
      <c r="O102" s="5">
        <v>44249</v>
      </c>
      <c r="P102" s="4">
        <v>44249.524236110999</v>
      </c>
      <c r="Q102" s="3" t="s">
        <v>963</v>
      </c>
      <c r="R102" s="2">
        <v>2021</v>
      </c>
      <c r="S102" s="2">
        <v>11797</v>
      </c>
    </row>
    <row r="103" spans="1:19" ht="24">
      <c r="A103" s="2">
        <v>102</v>
      </c>
      <c r="B103" s="3" t="s">
        <v>964</v>
      </c>
      <c r="C103" s="3" t="s">
        <v>965</v>
      </c>
      <c r="D103" s="3" t="s">
        <v>966</v>
      </c>
      <c r="E103" s="3" t="s">
        <v>967</v>
      </c>
      <c r="F103" s="3" t="s">
        <v>968</v>
      </c>
      <c r="G103" s="3" t="s">
        <v>23</v>
      </c>
      <c r="H103" s="3" t="s">
        <v>24</v>
      </c>
      <c r="I103" s="3" t="s">
        <v>25</v>
      </c>
      <c r="J103" s="9" t="s">
        <v>969</v>
      </c>
      <c r="K103" s="11" t="s">
        <v>66</v>
      </c>
      <c r="L103" s="3" t="s">
        <v>970</v>
      </c>
      <c r="M103" s="3" t="s">
        <v>971</v>
      </c>
      <c r="N103" s="3" t="s">
        <v>972</v>
      </c>
      <c r="O103" s="5">
        <v>44249</v>
      </c>
      <c r="P103" s="4">
        <v>44249.514710648</v>
      </c>
      <c r="Q103" s="3" t="s">
        <v>973</v>
      </c>
      <c r="R103" s="2">
        <v>2021</v>
      </c>
      <c r="S103" s="2">
        <v>11784</v>
      </c>
    </row>
    <row r="104" spans="1:19" ht="36">
      <c r="A104" s="2">
        <v>103</v>
      </c>
      <c r="B104" s="3" t="s">
        <v>974</v>
      </c>
      <c r="C104" s="3" t="s">
        <v>975</v>
      </c>
      <c r="D104" s="3" t="s">
        <v>976</v>
      </c>
      <c r="E104" s="3"/>
      <c r="F104" s="3" t="s">
        <v>977</v>
      </c>
      <c r="G104" s="3" t="s">
        <v>23</v>
      </c>
      <c r="H104" s="3" t="s">
        <v>24</v>
      </c>
      <c r="I104" s="3" t="s">
        <v>25</v>
      </c>
      <c r="J104" s="9" t="s">
        <v>978</v>
      </c>
      <c r="K104" s="11" t="s">
        <v>47</v>
      </c>
      <c r="L104" s="3" t="s">
        <v>979</v>
      </c>
      <c r="M104" s="3" t="s">
        <v>980</v>
      </c>
      <c r="N104" s="3" t="s">
        <v>981</v>
      </c>
      <c r="O104" s="5">
        <v>44249</v>
      </c>
      <c r="P104" s="4">
        <v>44249.514965278002</v>
      </c>
      <c r="Q104" s="3" t="s">
        <v>982</v>
      </c>
      <c r="R104" s="2">
        <v>2021</v>
      </c>
      <c r="S104" s="2">
        <v>11785</v>
      </c>
    </row>
    <row r="105" spans="1:19">
      <c r="A105" s="2">
        <v>104</v>
      </c>
      <c r="B105" s="3" t="s">
        <v>983</v>
      </c>
      <c r="C105" s="3" t="s">
        <v>984</v>
      </c>
      <c r="D105" s="3" t="s">
        <v>985</v>
      </c>
      <c r="E105" s="3" t="s">
        <v>986</v>
      </c>
      <c r="F105" s="3" t="s">
        <v>987</v>
      </c>
      <c r="G105" s="3" t="s">
        <v>23</v>
      </c>
      <c r="H105" s="3" t="s">
        <v>24</v>
      </c>
      <c r="I105" s="3" t="s">
        <v>25</v>
      </c>
      <c r="J105" s="13" t="s">
        <v>988</v>
      </c>
      <c r="K105" s="11" t="s">
        <v>27</v>
      </c>
      <c r="L105" s="3" t="s">
        <v>989</v>
      </c>
      <c r="M105" s="3" t="s">
        <v>990</v>
      </c>
      <c r="N105" s="3" t="s">
        <v>991</v>
      </c>
      <c r="O105" s="5">
        <v>44249</v>
      </c>
      <c r="P105" s="4">
        <v>44249.522719907</v>
      </c>
      <c r="Q105" s="3" t="s">
        <v>992</v>
      </c>
      <c r="R105" s="2">
        <v>2021</v>
      </c>
      <c r="S105" s="2">
        <v>11794</v>
      </c>
    </row>
    <row r="106" spans="1:19" ht="24">
      <c r="A106" s="2">
        <v>105</v>
      </c>
      <c r="B106" s="11" t="s">
        <v>993</v>
      </c>
      <c r="C106" s="3" t="s">
        <v>994</v>
      </c>
      <c r="D106" s="3" t="s">
        <v>995</v>
      </c>
      <c r="E106" s="3"/>
      <c r="F106" s="3" t="s">
        <v>996</v>
      </c>
      <c r="G106" s="3" t="s">
        <v>23</v>
      </c>
      <c r="H106" s="3" t="s">
        <v>24</v>
      </c>
      <c r="I106" s="3" t="s">
        <v>25</v>
      </c>
      <c r="J106" s="13" t="s">
        <v>997</v>
      </c>
      <c r="K106" s="11" t="s">
        <v>37</v>
      </c>
      <c r="L106" s="3" t="s">
        <v>998</v>
      </c>
      <c r="M106" s="3" t="s">
        <v>999</v>
      </c>
      <c r="N106" s="3" t="s">
        <v>1000</v>
      </c>
      <c r="O106" s="5">
        <v>44249</v>
      </c>
      <c r="P106" s="4">
        <v>44249.443495369997</v>
      </c>
      <c r="Q106" s="3" t="s">
        <v>1001</v>
      </c>
      <c r="R106" s="2">
        <v>2021</v>
      </c>
      <c r="S106" s="2">
        <v>11659</v>
      </c>
    </row>
    <row r="107" spans="1:19" ht="24">
      <c r="A107" s="2">
        <v>106</v>
      </c>
      <c r="B107" s="3" t="s">
        <v>1002</v>
      </c>
      <c r="C107" s="3" t="s">
        <v>1003</v>
      </c>
      <c r="D107" s="3" t="s">
        <v>1004</v>
      </c>
      <c r="E107" s="3" t="s">
        <v>1005</v>
      </c>
      <c r="F107" s="3" t="s">
        <v>1006</v>
      </c>
      <c r="G107" s="3" t="s">
        <v>23</v>
      </c>
      <c r="H107" s="3" t="s">
        <v>24</v>
      </c>
      <c r="I107" s="3" t="s">
        <v>25</v>
      </c>
      <c r="J107" s="9" t="s">
        <v>1007</v>
      </c>
      <c r="K107" s="11" t="s">
        <v>47</v>
      </c>
      <c r="L107" s="3" t="s">
        <v>1008</v>
      </c>
      <c r="M107" s="3" t="s">
        <v>1009</v>
      </c>
      <c r="N107" s="3" t="s">
        <v>1010</v>
      </c>
      <c r="O107" s="5">
        <v>44249</v>
      </c>
      <c r="P107" s="4">
        <v>44249.531076389001</v>
      </c>
      <c r="Q107" s="3" t="s">
        <v>1011</v>
      </c>
      <c r="R107" s="2">
        <v>2021</v>
      </c>
      <c r="S107" s="2">
        <v>11815</v>
      </c>
    </row>
    <row r="108" spans="1:19" ht="24">
      <c r="A108" s="2">
        <v>107</v>
      </c>
      <c r="B108" s="3" t="s">
        <v>1012</v>
      </c>
      <c r="C108" s="3" t="s">
        <v>1013</v>
      </c>
      <c r="D108" s="3" t="s">
        <v>1014</v>
      </c>
      <c r="E108" s="3"/>
      <c r="F108" s="3" t="s">
        <v>1015</v>
      </c>
      <c r="G108" s="3" t="s">
        <v>23</v>
      </c>
      <c r="H108" s="3" t="s">
        <v>24</v>
      </c>
      <c r="I108" s="3" t="s">
        <v>25</v>
      </c>
      <c r="J108" s="13" t="s">
        <v>1016</v>
      </c>
      <c r="K108" s="11" t="s">
        <v>27</v>
      </c>
      <c r="L108" s="3" t="s">
        <v>1016</v>
      </c>
      <c r="M108" s="3" t="s">
        <v>1017</v>
      </c>
      <c r="N108" s="3" t="s">
        <v>1018</v>
      </c>
      <c r="O108" s="5">
        <v>44249</v>
      </c>
      <c r="P108" s="4">
        <v>44249.529166667002</v>
      </c>
      <c r="Q108" s="3" t="s">
        <v>1019</v>
      </c>
      <c r="R108" s="2">
        <v>2021</v>
      </c>
      <c r="S108" s="2">
        <v>11807</v>
      </c>
    </row>
    <row r="109" spans="1:19">
      <c r="A109" s="2">
        <v>108</v>
      </c>
      <c r="B109" s="11" t="s">
        <v>1020</v>
      </c>
      <c r="C109" s="3" t="s">
        <v>1021</v>
      </c>
      <c r="D109" s="3" t="s">
        <v>1022</v>
      </c>
      <c r="E109" s="3"/>
      <c r="F109" s="3" t="s">
        <v>1023</v>
      </c>
      <c r="G109" s="3" t="s">
        <v>23</v>
      </c>
      <c r="H109" s="3" t="s">
        <v>24</v>
      </c>
      <c r="I109" s="3" t="s">
        <v>25</v>
      </c>
      <c r="J109" s="13" t="s">
        <v>1024</v>
      </c>
      <c r="K109" s="11" t="s">
        <v>37</v>
      </c>
      <c r="L109" s="3" t="s">
        <v>1025</v>
      </c>
      <c r="M109" s="3" t="s">
        <v>1026</v>
      </c>
      <c r="N109" s="3" t="s">
        <v>1027</v>
      </c>
      <c r="O109" s="5">
        <v>44249</v>
      </c>
      <c r="P109" s="4">
        <v>44249.599340278</v>
      </c>
      <c r="Q109" s="3" t="s">
        <v>1028</v>
      </c>
      <c r="R109" s="2">
        <v>2021</v>
      </c>
      <c r="S109" s="2">
        <v>11901</v>
      </c>
    </row>
    <row r="110" spans="1:19">
      <c r="A110" s="2">
        <v>109</v>
      </c>
      <c r="B110" s="3" t="s">
        <v>1029</v>
      </c>
      <c r="C110" s="3" t="s">
        <v>1030</v>
      </c>
      <c r="D110" s="3" t="s">
        <v>1031</v>
      </c>
      <c r="E110" s="3" t="s">
        <v>1032</v>
      </c>
      <c r="F110" s="3" t="s">
        <v>1033</v>
      </c>
      <c r="G110" s="3" t="s">
        <v>23</v>
      </c>
      <c r="H110" s="3" t="s">
        <v>24</v>
      </c>
      <c r="I110" s="3" t="s">
        <v>25</v>
      </c>
      <c r="J110" s="9" t="s">
        <v>1034</v>
      </c>
      <c r="K110" s="11" t="s">
        <v>66</v>
      </c>
      <c r="L110" s="3" t="s">
        <v>1035</v>
      </c>
      <c r="M110" s="3" t="s">
        <v>1036</v>
      </c>
      <c r="N110" s="3" t="s">
        <v>1037</v>
      </c>
      <c r="O110" s="5">
        <v>44249</v>
      </c>
      <c r="P110" s="4">
        <v>44249.525196759001</v>
      </c>
      <c r="Q110" s="3" t="s">
        <v>1038</v>
      </c>
      <c r="R110" s="2">
        <v>2021</v>
      </c>
      <c r="S110" s="2">
        <v>11800</v>
      </c>
    </row>
    <row r="111" spans="1:19" ht="24">
      <c r="A111" s="2">
        <v>110</v>
      </c>
      <c r="B111" s="3" t="s">
        <v>1039</v>
      </c>
      <c r="C111" s="3" t="s">
        <v>1040</v>
      </c>
      <c r="D111" s="3" t="s">
        <v>1041</v>
      </c>
      <c r="E111" s="3"/>
      <c r="F111" s="3" t="s">
        <v>1042</v>
      </c>
      <c r="G111" s="3" t="s">
        <v>23</v>
      </c>
      <c r="H111" s="3" t="s">
        <v>24</v>
      </c>
      <c r="I111" s="3" t="s">
        <v>25</v>
      </c>
      <c r="J111" s="13" t="s">
        <v>1043</v>
      </c>
      <c r="K111" s="11" t="s">
        <v>76</v>
      </c>
      <c r="L111" s="3" t="s">
        <v>1043</v>
      </c>
      <c r="M111" s="3" t="s">
        <v>1044</v>
      </c>
      <c r="N111" s="3" t="s">
        <v>1045</v>
      </c>
      <c r="O111" s="5">
        <v>44249</v>
      </c>
      <c r="P111" s="4">
        <v>44249.525590277997</v>
      </c>
      <c r="Q111" s="3" t="s">
        <v>1046</v>
      </c>
      <c r="R111" s="2">
        <v>2021</v>
      </c>
      <c r="S111" s="2">
        <v>11801</v>
      </c>
    </row>
    <row r="112" spans="1:19">
      <c r="A112" s="2">
        <v>111</v>
      </c>
      <c r="B112" s="3" t="s">
        <v>1047</v>
      </c>
      <c r="C112" s="3" t="s">
        <v>1048</v>
      </c>
      <c r="D112" s="3" t="s">
        <v>1049</v>
      </c>
      <c r="E112" s="3"/>
      <c r="F112" s="3" t="s">
        <v>1050</v>
      </c>
      <c r="G112" s="3" t="s">
        <v>23</v>
      </c>
      <c r="H112" s="3" t="s">
        <v>24</v>
      </c>
      <c r="I112" s="3" t="s">
        <v>25</v>
      </c>
      <c r="J112" s="13" t="s">
        <v>1051</v>
      </c>
      <c r="K112" s="11" t="s">
        <v>27</v>
      </c>
      <c r="L112" s="3" t="s">
        <v>1052</v>
      </c>
      <c r="M112" s="3" t="s">
        <v>1053</v>
      </c>
      <c r="N112" s="3" t="s">
        <v>1054</v>
      </c>
      <c r="O112" s="5">
        <v>44249</v>
      </c>
      <c r="P112" s="4">
        <v>44249.586203703999</v>
      </c>
      <c r="Q112" s="3" t="s">
        <v>1055</v>
      </c>
      <c r="R112" s="2">
        <v>2021</v>
      </c>
      <c r="S112" s="2">
        <v>11880</v>
      </c>
    </row>
    <row r="113" spans="1:19">
      <c r="A113" s="2">
        <v>112</v>
      </c>
      <c r="B113" s="3" t="s">
        <v>1056</v>
      </c>
      <c r="C113" s="3" t="s">
        <v>1057</v>
      </c>
      <c r="D113" s="3" t="s">
        <v>1058</v>
      </c>
      <c r="E113" s="3"/>
      <c r="F113" s="3" t="s">
        <v>1059</v>
      </c>
      <c r="G113" s="3" t="s">
        <v>23</v>
      </c>
      <c r="H113" s="3" t="s">
        <v>24</v>
      </c>
      <c r="I113" s="3" t="s">
        <v>25</v>
      </c>
      <c r="J113" s="13" t="s">
        <v>1060</v>
      </c>
      <c r="K113" s="11" t="s">
        <v>37</v>
      </c>
      <c r="L113" s="3" t="s">
        <v>1061</v>
      </c>
      <c r="M113" s="3" t="s">
        <v>1062</v>
      </c>
      <c r="N113" s="3" t="s">
        <v>1063</v>
      </c>
      <c r="O113" s="5">
        <v>44249</v>
      </c>
      <c r="P113" s="4">
        <v>44249.529583333002</v>
      </c>
      <c r="Q113" s="3" t="s">
        <v>1064</v>
      </c>
      <c r="R113" s="2">
        <v>2021</v>
      </c>
      <c r="S113" s="2">
        <v>11809</v>
      </c>
    </row>
    <row r="114" spans="1:19" ht="36">
      <c r="A114" s="2">
        <v>113</v>
      </c>
      <c r="B114" s="3" t="s">
        <v>1065</v>
      </c>
      <c r="C114" s="3" t="s">
        <v>1066</v>
      </c>
      <c r="D114" s="3" t="s">
        <v>1067</v>
      </c>
      <c r="E114" s="3" t="s">
        <v>1068</v>
      </c>
      <c r="F114" s="3" t="s">
        <v>1069</v>
      </c>
      <c r="G114" s="3" t="s">
        <v>23</v>
      </c>
      <c r="H114" s="3" t="s">
        <v>24</v>
      </c>
      <c r="I114" s="3" t="s">
        <v>25</v>
      </c>
      <c r="J114" s="13" t="s">
        <v>1070</v>
      </c>
      <c r="K114" s="11" t="s">
        <v>27</v>
      </c>
      <c r="L114" s="3" t="s">
        <v>1071</v>
      </c>
      <c r="M114" s="3" t="s">
        <v>1072</v>
      </c>
      <c r="N114" s="3" t="s">
        <v>1073</v>
      </c>
      <c r="O114" s="5">
        <v>44249</v>
      </c>
      <c r="P114" s="4">
        <v>44249.530567130001</v>
      </c>
      <c r="Q114" s="3" t="s">
        <v>1074</v>
      </c>
      <c r="R114" s="2">
        <v>2021</v>
      </c>
      <c r="S114" s="2">
        <v>11812</v>
      </c>
    </row>
    <row r="115" spans="1:19" ht="24">
      <c r="A115" s="2">
        <v>114</v>
      </c>
      <c r="B115" s="3" t="s">
        <v>1075</v>
      </c>
      <c r="C115" s="3" t="s">
        <v>1076</v>
      </c>
      <c r="D115" s="3" t="s">
        <v>1077</v>
      </c>
      <c r="E115" s="3"/>
      <c r="F115" s="3" t="s">
        <v>1078</v>
      </c>
      <c r="G115" s="3" t="s">
        <v>23</v>
      </c>
      <c r="H115" s="3" t="s">
        <v>24</v>
      </c>
      <c r="I115" s="3" t="s">
        <v>25</v>
      </c>
      <c r="J115" s="9" t="s">
        <v>1079</v>
      </c>
      <c r="K115" s="11" t="s">
        <v>691</v>
      </c>
      <c r="L115" s="3" t="s">
        <v>1080</v>
      </c>
      <c r="M115" s="3" t="s">
        <v>1081</v>
      </c>
      <c r="N115" s="3" t="s">
        <v>1082</v>
      </c>
      <c r="O115" s="5">
        <v>44249</v>
      </c>
      <c r="P115" s="4">
        <v>44249.551261574001</v>
      </c>
      <c r="Q115" s="3" t="s">
        <v>1083</v>
      </c>
      <c r="R115" s="2">
        <v>2021</v>
      </c>
      <c r="S115" s="2">
        <v>11855</v>
      </c>
    </row>
    <row r="116" spans="1:19">
      <c r="A116" s="2">
        <v>115</v>
      </c>
      <c r="B116" s="3" t="s">
        <v>1084</v>
      </c>
      <c r="C116" s="3" t="s">
        <v>1085</v>
      </c>
      <c r="D116" s="3" t="s">
        <v>1086</v>
      </c>
      <c r="E116" s="3" t="s">
        <v>1086</v>
      </c>
      <c r="F116" s="3" t="s">
        <v>1087</v>
      </c>
      <c r="G116" s="3" t="s">
        <v>23</v>
      </c>
      <c r="H116" s="3" t="s">
        <v>24</v>
      </c>
      <c r="I116" s="3" t="s">
        <v>25</v>
      </c>
      <c r="J116" s="9" t="s">
        <v>1088</v>
      </c>
      <c r="K116" s="11" t="s">
        <v>691</v>
      </c>
      <c r="L116" s="3" t="s">
        <v>1089</v>
      </c>
      <c r="M116" s="3" t="s">
        <v>1090</v>
      </c>
      <c r="N116" s="3" t="s">
        <v>1091</v>
      </c>
      <c r="O116" s="5">
        <v>44249</v>
      </c>
      <c r="P116" s="4">
        <v>44249.551678240998</v>
      </c>
      <c r="Q116" s="3" t="s">
        <v>1092</v>
      </c>
      <c r="R116" s="2">
        <v>2021</v>
      </c>
      <c r="S116" s="2">
        <v>11856</v>
      </c>
    </row>
    <row r="117" spans="1:19" ht="36">
      <c r="A117" s="2">
        <v>116</v>
      </c>
      <c r="B117" s="3" t="s">
        <v>1093</v>
      </c>
      <c r="C117" s="3" t="s">
        <v>1094</v>
      </c>
      <c r="D117" s="3" t="s">
        <v>1095</v>
      </c>
      <c r="E117" s="3"/>
      <c r="F117" s="3" t="s">
        <v>1096</v>
      </c>
      <c r="G117" s="3" t="s">
        <v>23</v>
      </c>
      <c r="H117" s="3" t="s">
        <v>24</v>
      </c>
      <c r="I117" s="3" t="s">
        <v>25</v>
      </c>
      <c r="J117" s="9" t="s">
        <v>1097</v>
      </c>
      <c r="K117" s="11" t="s">
        <v>793</v>
      </c>
      <c r="L117" s="3" t="s">
        <v>1098</v>
      </c>
      <c r="M117" s="3" t="s">
        <v>1099</v>
      </c>
      <c r="N117" s="3" t="s">
        <v>1100</v>
      </c>
      <c r="O117" s="5">
        <v>44249</v>
      </c>
      <c r="P117" s="4">
        <v>44249.548946759001</v>
      </c>
      <c r="Q117" s="3" t="s">
        <v>1101</v>
      </c>
      <c r="R117" s="2">
        <v>2021</v>
      </c>
      <c r="S117" s="2">
        <v>11853</v>
      </c>
    </row>
    <row r="118" spans="1:19" ht="24">
      <c r="A118" s="2">
        <v>117</v>
      </c>
      <c r="B118" s="3" t="s">
        <v>1102</v>
      </c>
      <c r="C118" s="3" t="s">
        <v>1103</v>
      </c>
      <c r="D118" s="3" t="s">
        <v>1104</v>
      </c>
      <c r="E118" s="3" t="s">
        <v>1105</v>
      </c>
      <c r="F118" s="3" t="s">
        <v>1106</v>
      </c>
      <c r="G118" s="3" t="s">
        <v>23</v>
      </c>
      <c r="H118" s="3" t="s">
        <v>24</v>
      </c>
      <c r="I118" s="3" t="s">
        <v>25</v>
      </c>
      <c r="J118" s="9" t="s">
        <v>1107</v>
      </c>
      <c r="K118" s="11" t="s">
        <v>66</v>
      </c>
      <c r="L118" s="3" t="s">
        <v>1108</v>
      </c>
      <c r="M118" s="3" t="s">
        <v>1109</v>
      </c>
      <c r="N118" s="3" t="s">
        <v>1110</v>
      </c>
      <c r="O118" s="5">
        <v>44249</v>
      </c>
      <c r="P118" s="4">
        <v>44249.537939815003</v>
      </c>
      <c r="Q118" s="3" t="s">
        <v>1111</v>
      </c>
      <c r="R118" s="2">
        <v>2021</v>
      </c>
      <c r="S118" s="2">
        <v>11826</v>
      </c>
    </row>
    <row r="119" spans="1:19" ht="24">
      <c r="A119" s="2">
        <v>118</v>
      </c>
      <c r="B119" s="3" t="s">
        <v>1112</v>
      </c>
      <c r="C119" s="3" t="s">
        <v>1113</v>
      </c>
      <c r="D119" s="3" t="s">
        <v>1114</v>
      </c>
      <c r="E119" s="3" t="s">
        <v>1114</v>
      </c>
      <c r="F119" s="3" t="s">
        <v>1115</v>
      </c>
      <c r="G119" s="3" t="s">
        <v>23</v>
      </c>
      <c r="H119" s="3" t="s">
        <v>24</v>
      </c>
      <c r="I119" s="3" t="s">
        <v>25</v>
      </c>
      <c r="J119" s="9" t="s">
        <v>1116</v>
      </c>
      <c r="K119" s="11" t="s">
        <v>37</v>
      </c>
      <c r="L119" s="3" t="s">
        <v>1117</v>
      </c>
      <c r="M119" s="3" t="s">
        <v>1118</v>
      </c>
      <c r="N119" s="3" t="s">
        <v>1119</v>
      </c>
      <c r="O119" s="5">
        <v>44249</v>
      </c>
      <c r="P119" s="4">
        <v>44249.528784722002</v>
      </c>
      <c r="Q119" s="3" t="s">
        <v>1120</v>
      </c>
      <c r="R119" s="2">
        <v>2021</v>
      </c>
      <c r="S119" s="2">
        <v>11805</v>
      </c>
    </row>
    <row r="120" spans="1:19">
      <c r="A120" s="2">
        <v>119</v>
      </c>
      <c r="B120" s="3" t="s">
        <v>1121</v>
      </c>
      <c r="C120" s="3" t="s">
        <v>1122</v>
      </c>
      <c r="D120" s="3" t="s">
        <v>1123</v>
      </c>
      <c r="E120" s="3" t="s">
        <v>1124</v>
      </c>
      <c r="F120" s="3" t="s">
        <v>1125</v>
      </c>
      <c r="G120" s="3" t="s">
        <v>23</v>
      </c>
      <c r="H120" s="3" t="s">
        <v>24</v>
      </c>
      <c r="I120" s="3" t="s">
        <v>25</v>
      </c>
      <c r="J120" s="13" t="s">
        <v>1126</v>
      </c>
      <c r="K120" s="11" t="s">
        <v>76</v>
      </c>
      <c r="L120" s="3" t="s">
        <v>1127</v>
      </c>
      <c r="M120" s="3" t="s">
        <v>1128</v>
      </c>
      <c r="N120" s="3" t="s">
        <v>1129</v>
      </c>
      <c r="O120" s="5">
        <v>44249</v>
      </c>
      <c r="P120" s="4">
        <v>44249.529201388999</v>
      </c>
      <c r="Q120" s="3" t="s">
        <v>1130</v>
      </c>
      <c r="R120" s="2">
        <v>2021</v>
      </c>
      <c r="S120" s="2">
        <v>11808</v>
      </c>
    </row>
    <row r="121" spans="1:19">
      <c r="A121" s="2">
        <v>120</v>
      </c>
      <c r="B121" s="3" t="s">
        <v>1131</v>
      </c>
      <c r="C121" s="3" t="s">
        <v>1132</v>
      </c>
      <c r="D121" s="3" t="s">
        <v>1133</v>
      </c>
      <c r="E121" s="3"/>
      <c r="F121" s="3" t="s">
        <v>1134</v>
      </c>
      <c r="G121" s="3" t="s">
        <v>23</v>
      </c>
      <c r="H121" s="3" t="s">
        <v>24</v>
      </c>
      <c r="I121" s="3" t="s">
        <v>25</v>
      </c>
      <c r="J121" s="9" t="s">
        <v>1135</v>
      </c>
      <c r="K121" s="11" t="s">
        <v>66</v>
      </c>
      <c r="L121" s="3" t="s">
        <v>1136</v>
      </c>
      <c r="M121" s="3" t="s">
        <v>1137</v>
      </c>
      <c r="N121" s="3" t="s">
        <v>1138</v>
      </c>
      <c r="O121" s="5">
        <v>44249</v>
      </c>
      <c r="P121" s="4">
        <v>44249.530891203998</v>
      </c>
      <c r="Q121" s="3" t="s">
        <v>1139</v>
      </c>
      <c r="R121" s="2">
        <v>2021</v>
      </c>
      <c r="S121" s="2">
        <v>11814</v>
      </c>
    </row>
    <row r="122" spans="1:19" ht="36">
      <c r="A122" s="2">
        <v>121</v>
      </c>
      <c r="B122" s="3" t="s">
        <v>1140</v>
      </c>
      <c r="C122" s="3" t="s">
        <v>1141</v>
      </c>
      <c r="D122" s="3" t="s">
        <v>1142</v>
      </c>
      <c r="E122" s="3"/>
      <c r="F122" s="3" t="s">
        <v>1143</v>
      </c>
      <c r="G122" s="3" t="s">
        <v>23</v>
      </c>
      <c r="H122" s="3" t="s">
        <v>24</v>
      </c>
      <c r="I122" s="3" t="s">
        <v>25</v>
      </c>
      <c r="J122" s="13" t="s">
        <v>1144</v>
      </c>
      <c r="K122" s="11" t="s">
        <v>76</v>
      </c>
      <c r="L122" s="3" t="s">
        <v>1144</v>
      </c>
      <c r="M122" s="3" t="s">
        <v>1145</v>
      </c>
      <c r="N122" s="3" t="s">
        <v>1146</v>
      </c>
      <c r="O122" s="5">
        <v>44249</v>
      </c>
      <c r="P122" s="4">
        <v>44249.536076388998</v>
      </c>
      <c r="Q122" s="3" t="s">
        <v>1147</v>
      </c>
      <c r="R122" s="2">
        <v>2021</v>
      </c>
      <c r="S122" s="2">
        <v>11822</v>
      </c>
    </row>
    <row r="123" spans="1:19">
      <c r="A123" s="2">
        <v>122</v>
      </c>
      <c r="B123" s="3" t="s">
        <v>1148</v>
      </c>
      <c r="C123" s="3" t="s">
        <v>1149</v>
      </c>
      <c r="D123" s="3" t="s">
        <v>1150</v>
      </c>
      <c r="E123" s="3" t="s">
        <v>1151</v>
      </c>
      <c r="F123" s="3" t="s">
        <v>1152</v>
      </c>
      <c r="G123" s="3" t="s">
        <v>23</v>
      </c>
      <c r="H123" s="3" t="s">
        <v>24</v>
      </c>
      <c r="I123" s="3" t="s">
        <v>25</v>
      </c>
      <c r="J123" s="9" t="s">
        <v>1153</v>
      </c>
      <c r="K123" s="11" t="s">
        <v>133</v>
      </c>
      <c r="L123" s="3" t="s">
        <v>1154</v>
      </c>
      <c r="M123" s="3" t="s">
        <v>1155</v>
      </c>
      <c r="N123" s="3" t="s">
        <v>1156</v>
      </c>
      <c r="O123" s="5">
        <v>44249</v>
      </c>
      <c r="P123" s="4">
        <v>44249.536354167001</v>
      </c>
      <c r="Q123" s="3" t="s">
        <v>1157</v>
      </c>
      <c r="R123" s="2">
        <v>2021</v>
      </c>
      <c r="S123" s="2">
        <v>11823</v>
      </c>
    </row>
    <row r="124" spans="1:19">
      <c r="A124" s="2">
        <v>123</v>
      </c>
      <c r="B124" s="3" t="s">
        <v>1158</v>
      </c>
      <c r="C124" s="3" t="s">
        <v>1159</v>
      </c>
      <c r="D124" s="3" t="s">
        <v>1160</v>
      </c>
      <c r="E124" s="3"/>
      <c r="F124" s="3" t="s">
        <v>1161</v>
      </c>
      <c r="G124" s="3" t="s">
        <v>23</v>
      </c>
      <c r="H124" s="3" t="s">
        <v>24</v>
      </c>
      <c r="I124" s="3" t="s">
        <v>25</v>
      </c>
      <c r="J124" s="9" t="s">
        <v>1162</v>
      </c>
      <c r="K124" s="11" t="s">
        <v>645</v>
      </c>
      <c r="L124" s="3" t="s">
        <v>1163</v>
      </c>
      <c r="M124" s="3" t="s">
        <v>1164</v>
      </c>
      <c r="N124" s="3" t="s">
        <v>1165</v>
      </c>
      <c r="O124" s="5">
        <v>44249</v>
      </c>
      <c r="P124" s="4">
        <v>44249.532349537003</v>
      </c>
      <c r="Q124" s="3" t="s">
        <v>1166</v>
      </c>
      <c r="R124" s="2">
        <v>2021</v>
      </c>
      <c r="S124" s="2">
        <v>11820</v>
      </c>
    </row>
    <row r="125" spans="1:19" ht="24">
      <c r="A125" s="2">
        <v>124</v>
      </c>
      <c r="B125" s="3" t="s">
        <v>1167</v>
      </c>
      <c r="C125" s="3" t="s">
        <v>1168</v>
      </c>
      <c r="D125" s="3" t="s">
        <v>1169</v>
      </c>
      <c r="E125" s="3" t="s">
        <v>1170</v>
      </c>
      <c r="F125" s="3" t="s">
        <v>1171</v>
      </c>
      <c r="G125" s="3" t="s">
        <v>23</v>
      </c>
      <c r="H125" s="3" t="s">
        <v>24</v>
      </c>
      <c r="I125" s="3" t="s">
        <v>25</v>
      </c>
      <c r="J125" s="9" t="s">
        <v>1172</v>
      </c>
      <c r="K125" s="11" t="s">
        <v>1173</v>
      </c>
      <c r="L125" s="3" t="s">
        <v>1174</v>
      </c>
      <c r="M125" s="3" t="s">
        <v>1175</v>
      </c>
      <c r="N125" s="3" t="s">
        <v>1176</v>
      </c>
      <c r="O125" s="5">
        <v>44249</v>
      </c>
      <c r="P125" s="4">
        <v>44249.554363426003</v>
      </c>
      <c r="Q125" s="3" t="s">
        <v>1177</v>
      </c>
      <c r="R125" s="2">
        <v>2021</v>
      </c>
      <c r="S125" s="2">
        <v>11857</v>
      </c>
    </row>
    <row r="126" spans="1:19" ht="24">
      <c r="A126" s="2">
        <v>125</v>
      </c>
      <c r="B126" s="3" t="s">
        <v>1178</v>
      </c>
      <c r="C126" s="3" t="s">
        <v>1179</v>
      </c>
      <c r="D126" s="3" t="s">
        <v>1180</v>
      </c>
      <c r="E126" s="3"/>
      <c r="F126" s="3" t="s">
        <v>1181</v>
      </c>
      <c r="G126" s="3" t="s">
        <v>23</v>
      </c>
      <c r="H126" s="3" t="s">
        <v>24</v>
      </c>
      <c r="I126" s="3" t="s">
        <v>25</v>
      </c>
      <c r="J126" s="9" t="s">
        <v>1182</v>
      </c>
      <c r="K126" s="11" t="s">
        <v>133</v>
      </c>
      <c r="L126" s="3" t="s">
        <v>1183</v>
      </c>
      <c r="M126" s="3" t="s">
        <v>1184</v>
      </c>
      <c r="N126" s="3" t="s">
        <v>1185</v>
      </c>
      <c r="O126" s="5">
        <v>44249</v>
      </c>
      <c r="P126" s="4">
        <v>44249.542280093003</v>
      </c>
      <c r="Q126" s="3" t="s">
        <v>1186</v>
      </c>
      <c r="R126" s="2">
        <v>2021</v>
      </c>
      <c r="S126" s="2">
        <v>11832</v>
      </c>
    </row>
    <row r="127" spans="1:19" ht="24">
      <c r="A127" s="2">
        <v>126</v>
      </c>
      <c r="B127" s="3" t="s">
        <v>1187</v>
      </c>
      <c r="C127" s="3" t="s">
        <v>1188</v>
      </c>
      <c r="D127" s="3" t="s">
        <v>1189</v>
      </c>
      <c r="E127" s="3"/>
      <c r="F127" s="3" t="s">
        <v>1190</v>
      </c>
      <c r="G127" s="3" t="s">
        <v>23</v>
      </c>
      <c r="H127" s="3" t="s">
        <v>24</v>
      </c>
      <c r="I127" s="3" t="s">
        <v>25</v>
      </c>
      <c r="J127" s="13" t="s">
        <v>1191</v>
      </c>
      <c r="K127" s="11" t="s">
        <v>37</v>
      </c>
      <c r="L127" s="3" t="s">
        <v>1192</v>
      </c>
      <c r="M127" s="3" t="s">
        <v>1193</v>
      </c>
      <c r="N127" s="3" t="s">
        <v>1194</v>
      </c>
      <c r="O127" s="5">
        <v>44249</v>
      </c>
      <c r="P127" s="4">
        <v>44249.541562500002</v>
      </c>
      <c r="Q127" s="3" t="s">
        <v>1195</v>
      </c>
      <c r="R127" s="2">
        <v>2021</v>
      </c>
      <c r="S127" s="2">
        <v>11830</v>
      </c>
    </row>
    <row r="128" spans="1:19">
      <c r="A128" s="2">
        <v>127</v>
      </c>
      <c r="B128" s="3" t="s">
        <v>1196</v>
      </c>
      <c r="C128" s="3" t="s">
        <v>1197</v>
      </c>
      <c r="D128" s="3" t="s">
        <v>1198</v>
      </c>
      <c r="E128" s="3"/>
      <c r="F128" s="3" t="s">
        <v>1199</v>
      </c>
      <c r="G128" s="3" t="s">
        <v>23</v>
      </c>
      <c r="H128" s="3" t="s">
        <v>24</v>
      </c>
      <c r="I128" s="3" t="s">
        <v>25</v>
      </c>
      <c r="J128" s="13" t="s">
        <v>1200</v>
      </c>
      <c r="K128" s="11" t="s">
        <v>37</v>
      </c>
      <c r="L128" s="3" t="s">
        <v>1201</v>
      </c>
      <c r="M128" s="3" t="s">
        <v>1202</v>
      </c>
      <c r="N128" s="3" t="s">
        <v>1203</v>
      </c>
      <c r="O128" s="5">
        <v>44249</v>
      </c>
      <c r="P128" s="4">
        <v>44249.542303241004</v>
      </c>
      <c r="Q128" s="3" t="s">
        <v>1204</v>
      </c>
      <c r="R128" s="2">
        <v>2021</v>
      </c>
      <c r="S128" s="2">
        <v>11833</v>
      </c>
    </row>
    <row r="129" spans="1:19" ht="24">
      <c r="A129" s="2">
        <v>128</v>
      </c>
      <c r="B129" s="3" t="s">
        <v>1205</v>
      </c>
      <c r="C129" s="3" t="s">
        <v>1206</v>
      </c>
      <c r="D129" s="3" t="s">
        <v>1207</v>
      </c>
      <c r="E129" s="3" t="s">
        <v>1208</v>
      </c>
      <c r="F129" s="3" t="s">
        <v>1209</v>
      </c>
      <c r="G129" s="3" t="s">
        <v>23</v>
      </c>
      <c r="H129" s="3" t="s">
        <v>24</v>
      </c>
      <c r="I129" s="3" t="s">
        <v>25</v>
      </c>
      <c r="J129" s="9" t="s">
        <v>1210</v>
      </c>
      <c r="K129" s="11" t="s">
        <v>47</v>
      </c>
      <c r="L129" s="3" t="s">
        <v>1211</v>
      </c>
      <c r="M129" s="3" t="s">
        <v>1212</v>
      </c>
      <c r="N129" s="3" t="s">
        <v>1213</v>
      </c>
      <c r="O129" s="5">
        <v>44249</v>
      </c>
      <c r="P129" s="4">
        <v>44249.542557870001</v>
      </c>
      <c r="Q129" s="3" t="s">
        <v>1214</v>
      </c>
      <c r="R129" s="2">
        <v>2021</v>
      </c>
      <c r="S129" s="2">
        <v>11834</v>
      </c>
    </row>
    <row r="130" spans="1:19" ht="36">
      <c r="A130" s="2">
        <v>129</v>
      </c>
      <c r="B130" s="3" t="s">
        <v>1215</v>
      </c>
      <c r="C130" s="3" t="s">
        <v>1216</v>
      </c>
      <c r="D130" s="3" t="s">
        <v>1217</v>
      </c>
      <c r="E130" s="3"/>
      <c r="F130" s="3" t="s">
        <v>1218</v>
      </c>
      <c r="G130" s="3" t="s">
        <v>23</v>
      </c>
      <c r="H130" s="3" t="s">
        <v>24</v>
      </c>
      <c r="I130" s="3" t="s">
        <v>25</v>
      </c>
      <c r="J130" s="13" t="s">
        <v>1219</v>
      </c>
      <c r="K130" s="11" t="s">
        <v>37</v>
      </c>
      <c r="L130" s="3" t="s">
        <v>1220</v>
      </c>
      <c r="M130" s="3" t="s">
        <v>1221</v>
      </c>
      <c r="N130" s="3" t="s">
        <v>1222</v>
      </c>
      <c r="O130" s="5">
        <v>44249</v>
      </c>
      <c r="P130" s="4">
        <v>44249.546238426003</v>
      </c>
      <c r="Q130" s="3" t="s">
        <v>1223</v>
      </c>
      <c r="R130" s="2">
        <v>2021</v>
      </c>
      <c r="S130" s="2">
        <v>11845</v>
      </c>
    </row>
    <row r="131" spans="1:19">
      <c r="A131" s="2">
        <v>130</v>
      </c>
      <c r="B131" s="3" t="s">
        <v>1224</v>
      </c>
      <c r="C131" s="3" t="s">
        <v>1225</v>
      </c>
      <c r="D131" s="3" t="s">
        <v>1226</v>
      </c>
      <c r="E131" s="3" t="s">
        <v>1227</v>
      </c>
      <c r="F131" s="3" t="s">
        <v>1228</v>
      </c>
      <c r="G131" s="3" t="s">
        <v>23</v>
      </c>
      <c r="H131" s="3" t="s">
        <v>24</v>
      </c>
      <c r="I131" s="3" t="s">
        <v>25</v>
      </c>
      <c r="J131" s="9" t="s">
        <v>1229</v>
      </c>
      <c r="K131" s="11" t="s">
        <v>66</v>
      </c>
      <c r="L131" s="3" t="s">
        <v>1230</v>
      </c>
      <c r="M131" s="3" t="s">
        <v>1231</v>
      </c>
      <c r="N131" s="3" t="s">
        <v>1232</v>
      </c>
      <c r="O131" s="5">
        <v>44249</v>
      </c>
      <c r="P131" s="4">
        <v>44249.545798610998</v>
      </c>
      <c r="Q131" s="3" t="s">
        <v>1233</v>
      </c>
      <c r="R131" s="2">
        <v>2021</v>
      </c>
      <c r="S131" s="2">
        <v>11842</v>
      </c>
    </row>
    <row r="132" spans="1:19" ht="24">
      <c r="A132" s="2">
        <v>131</v>
      </c>
      <c r="B132" s="3" t="s">
        <v>1234</v>
      </c>
      <c r="C132" s="3" t="s">
        <v>1235</v>
      </c>
      <c r="D132" s="3" t="s">
        <v>1236</v>
      </c>
      <c r="E132" s="3" t="s">
        <v>1237</v>
      </c>
      <c r="F132" s="3" t="s">
        <v>1238</v>
      </c>
      <c r="G132" s="3" t="s">
        <v>23</v>
      </c>
      <c r="H132" s="3" t="s">
        <v>24</v>
      </c>
      <c r="I132" s="3" t="s">
        <v>25</v>
      </c>
      <c r="J132" s="9" t="s">
        <v>1239</v>
      </c>
      <c r="K132" s="11" t="s">
        <v>691</v>
      </c>
      <c r="L132" s="3" t="s">
        <v>1240</v>
      </c>
      <c r="M132" s="3" t="s">
        <v>1241</v>
      </c>
      <c r="N132" s="3" t="s">
        <v>1242</v>
      </c>
      <c r="O132" s="5">
        <v>44249</v>
      </c>
      <c r="P132" s="4">
        <v>44249.548321759001</v>
      </c>
      <c r="Q132" s="3" t="s">
        <v>1243</v>
      </c>
      <c r="R132" s="2">
        <v>2021</v>
      </c>
      <c r="S132" s="2">
        <v>11852</v>
      </c>
    </row>
    <row r="133" spans="1:19">
      <c r="A133" s="2">
        <v>132</v>
      </c>
      <c r="B133" s="3" t="s">
        <v>1244</v>
      </c>
      <c r="C133" s="3" t="s">
        <v>1245</v>
      </c>
      <c r="D133" s="3" t="s">
        <v>1246</v>
      </c>
      <c r="E133" s="3"/>
      <c r="F133" s="3" t="s">
        <v>1247</v>
      </c>
      <c r="G133" s="3" t="s">
        <v>23</v>
      </c>
      <c r="H133" s="3" t="s">
        <v>24</v>
      </c>
      <c r="I133" s="3" t="s">
        <v>25</v>
      </c>
      <c r="J133" s="9" t="s">
        <v>1248</v>
      </c>
      <c r="K133" s="11" t="s">
        <v>37</v>
      </c>
      <c r="L133" s="3" t="s">
        <v>1249</v>
      </c>
      <c r="M133" s="3" t="s">
        <v>1250</v>
      </c>
      <c r="N133" s="3" t="s">
        <v>1251</v>
      </c>
      <c r="O133" s="5">
        <v>44249</v>
      </c>
      <c r="P133" s="4">
        <v>44249.415208332997</v>
      </c>
      <c r="Q133" s="3" t="s">
        <v>1252</v>
      </c>
      <c r="R133" s="2">
        <v>2021</v>
      </c>
      <c r="S133" s="2">
        <v>11630</v>
      </c>
    </row>
    <row r="134" spans="1:19" ht="24">
      <c r="A134" s="2">
        <v>133</v>
      </c>
      <c r="B134" s="3" t="s">
        <v>1253</v>
      </c>
      <c r="C134" s="3" t="s">
        <v>1254</v>
      </c>
      <c r="D134" s="3" t="s">
        <v>1255</v>
      </c>
      <c r="E134" s="3"/>
      <c r="F134" s="3" t="s">
        <v>1256</v>
      </c>
      <c r="G134" s="3" t="s">
        <v>23</v>
      </c>
      <c r="H134" s="3" t="s">
        <v>24</v>
      </c>
      <c r="I134" s="3" t="s">
        <v>25</v>
      </c>
      <c r="J134" s="13" t="s">
        <v>1257</v>
      </c>
      <c r="K134" s="11" t="s">
        <v>27</v>
      </c>
      <c r="L134" s="3" t="s">
        <v>1258</v>
      </c>
      <c r="M134" s="3" t="s">
        <v>1259</v>
      </c>
      <c r="N134" s="3" t="s">
        <v>1260</v>
      </c>
      <c r="O134" s="5">
        <v>44249</v>
      </c>
      <c r="P134" s="4">
        <v>44249.547789352</v>
      </c>
      <c r="Q134" s="3" t="s">
        <v>1261</v>
      </c>
      <c r="R134" s="2">
        <v>2021</v>
      </c>
      <c r="S134" s="2">
        <v>11851</v>
      </c>
    </row>
    <row r="135" spans="1:19">
      <c r="A135" s="2">
        <v>134</v>
      </c>
      <c r="B135" s="3" t="s">
        <v>1262</v>
      </c>
      <c r="C135" s="3" t="s">
        <v>1263</v>
      </c>
      <c r="D135" s="3" t="s">
        <v>1264</v>
      </c>
      <c r="E135" s="3"/>
      <c r="F135" s="3" t="s">
        <v>1265</v>
      </c>
      <c r="G135" s="3" t="s">
        <v>23</v>
      </c>
      <c r="H135" s="3" t="s">
        <v>24</v>
      </c>
      <c r="I135" s="3" t="s">
        <v>25</v>
      </c>
      <c r="J135" s="13" t="s">
        <v>1266</v>
      </c>
      <c r="K135" s="11" t="s">
        <v>37</v>
      </c>
      <c r="L135" s="3" t="s">
        <v>1267</v>
      </c>
      <c r="M135" s="3" t="s">
        <v>1268</v>
      </c>
      <c r="N135" s="3" t="s">
        <v>1269</v>
      </c>
      <c r="O135" s="5">
        <v>44249</v>
      </c>
      <c r="P135" s="4">
        <v>44249.569386574003</v>
      </c>
      <c r="Q135" s="3" t="s">
        <v>1270</v>
      </c>
      <c r="R135" s="2">
        <v>2021</v>
      </c>
      <c r="S135" s="2">
        <v>11863</v>
      </c>
    </row>
    <row r="136" spans="1:19">
      <c r="A136" s="2">
        <v>135</v>
      </c>
      <c r="B136" s="3" t="s">
        <v>1271</v>
      </c>
      <c r="C136" s="3" t="s">
        <v>1272</v>
      </c>
      <c r="D136" s="3" t="s">
        <v>1273</v>
      </c>
      <c r="E136" s="3" t="s">
        <v>1274</v>
      </c>
      <c r="F136" s="3" t="s">
        <v>1275</v>
      </c>
      <c r="G136" s="3" t="s">
        <v>23</v>
      </c>
      <c r="H136" s="3" t="s">
        <v>24</v>
      </c>
      <c r="I136" s="3" t="s">
        <v>25</v>
      </c>
      <c r="J136" s="9" t="s">
        <v>1276</v>
      </c>
      <c r="K136" s="11" t="s">
        <v>37</v>
      </c>
      <c r="L136" s="3" t="s">
        <v>1277</v>
      </c>
      <c r="M136" s="3" t="s">
        <v>1278</v>
      </c>
      <c r="N136" s="3" t="s">
        <v>1279</v>
      </c>
      <c r="O136" s="5">
        <v>44249</v>
      </c>
      <c r="P136" s="4">
        <v>44249.576817130001</v>
      </c>
      <c r="Q136" s="3" t="s">
        <v>1280</v>
      </c>
      <c r="R136" s="2">
        <v>2021</v>
      </c>
      <c r="S136" s="2">
        <v>11873</v>
      </c>
    </row>
    <row r="137" spans="1:19">
      <c r="A137" s="2">
        <v>136</v>
      </c>
      <c r="B137" s="3" t="s">
        <v>1281</v>
      </c>
      <c r="C137" s="3" t="s">
        <v>1282</v>
      </c>
      <c r="D137" s="3" t="s">
        <v>1283</v>
      </c>
      <c r="E137" s="3"/>
      <c r="F137" s="3" t="s">
        <v>1284</v>
      </c>
      <c r="G137" s="3" t="s">
        <v>23</v>
      </c>
      <c r="H137" s="3" t="s">
        <v>24</v>
      </c>
      <c r="I137" s="3" t="s">
        <v>25</v>
      </c>
      <c r="J137" s="13" t="s">
        <v>1285</v>
      </c>
      <c r="K137" s="11" t="s">
        <v>37</v>
      </c>
      <c r="L137" s="3" t="s">
        <v>1286</v>
      </c>
      <c r="M137" s="3" t="s">
        <v>1287</v>
      </c>
      <c r="N137" s="3" t="s">
        <v>1288</v>
      </c>
      <c r="O137" s="5">
        <v>44249</v>
      </c>
      <c r="P137" s="4">
        <v>44249.570081019003</v>
      </c>
      <c r="Q137" s="3" t="s">
        <v>1289</v>
      </c>
      <c r="R137" s="2">
        <v>2021</v>
      </c>
      <c r="S137" s="2">
        <v>11864</v>
      </c>
    </row>
    <row r="138" spans="1:19">
      <c r="A138" s="2">
        <v>137</v>
      </c>
      <c r="B138" s="3" t="s">
        <v>1290</v>
      </c>
      <c r="C138" s="3" t="s">
        <v>1291</v>
      </c>
      <c r="D138" s="3" t="s">
        <v>1292</v>
      </c>
      <c r="E138" s="3"/>
      <c r="F138" s="3" t="s">
        <v>1293</v>
      </c>
      <c r="G138" s="3" t="s">
        <v>23</v>
      </c>
      <c r="H138" s="3" t="s">
        <v>24</v>
      </c>
      <c r="I138" s="3" t="s">
        <v>25</v>
      </c>
      <c r="J138" s="13" t="s">
        <v>1294</v>
      </c>
      <c r="K138" s="11" t="s">
        <v>37</v>
      </c>
      <c r="L138" s="3" t="s">
        <v>1295</v>
      </c>
      <c r="M138" s="3" t="s">
        <v>1296</v>
      </c>
      <c r="N138" s="3" t="s">
        <v>1297</v>
      </c>
      <c r="O138" s="5">
        <v>44249</v>
      </c>
      <c r="P138" s="4">
        <v>44249.656053241</v>
      </c>
      <c r="Q138" s="3" t="s">
        <v>1298</v>
      </c>
      <c r="R138" s="2">
        <v>2021</v>
      </c>
      <c r="S138" s="2">
        <v>12017</v>
      </c>
    </row>
    <row r="139" spans="1:19">
      <c r="A139" s="2">
        <v>138</v>
      </c>
      <c r="B139" s="3" t="s">
        <v>1299</v>
      </c>
      <c r="C139" s="3" t="s">
        <v>1300</v>
      </c>
      <c r="D139" s="3" t="s">
        <v>1301</v>
      </c>
      <c r="E139" s="3"/>
      <c r="F139" s="3" t="s">
        <v>1302</v>
      </c>
      <c r="G139" s="3" t="s">
        <v>23</v>
      </c>
      <c r="H139" s="3" t="s">
        <v>24</v>
      </c>
      <c r="I139" s="3" t="s">
        <v>25</v>
      </c>
      <c r="J139" s="13" t="s">
        <v>1303</v>
      </c>
      <c r="K139" s="11" t="s">
        <v>37</v>
      </c>
      <c r="L139" s="3" t="s">
        <v>1304</v>
      </c>
      <c r="M139" s="3" t="s">
        <v>1305</v>
      </c>
      <c r="N139" s="3" t="s">
        <v>1306</v>
      </c>
      <c r="O139" s="5">
        <v>44249</v>
      </c>
      <c r="P139" s="4">
        <v>44249.571493055999</v>
      </c>
      <c r="Q139" s="3" t="s">
        <v>1307</v>
      </c>
      <c r="R139" s="2">
        <v>2021</v>
      </c>
      <c r="S139" s="2">
        <v>11867</v>
      </c>
    </row>
    <row r="140" spans="1:19" ht="24">
      <c r="A140" s="2">
        <v>139</v>
      </c>
      <c r="B140" s="3" t="s">
        <v>1308</v>
      </c>
      <c r="C140" s="3" t="s">
        <v>1309</v>
      </c>
      <c r="D140" s="3" t="s">
        <v>1310</v>
      </c>
      <c r="E140" s="3"/>
      <c r="F140" s="3" t="s">
        <v>1311</v>
      </c>
      <c r="G140" s="3" t="s">
        <v>23</v>
      </c>
      <c r="H140" s="3" t="s">
        <v>24</v>
      </c>
      <c r="I140" s="3" t="s">
        <v>25</v>
      </c>
      <c r="J140" s="13" t="s">
        <v>1312</v>
      </c>
      <c r="K140" s="11" t="s">
        <v>76</v>
      </c>
      <c r="L140" s="3" t="s">
        <v>1313</v>
      </c>
      <c r="M140" s="3" t="s">
        <v>1314</v>
      </c>
      <c r="N140" s="3" t="s">
        <v>1315</v>
      </c>
      <c r="O140" s="5">
        <v>44249</v>
      </c>
      <c r="P140" s="4">
        <v>44249.597986111003</v>
      </c>
      <c r="Q140" s="3" t="s">
        <v>1316</v>
      </c>
      <c r="R140" s="2">
        <v>2021</v>
      </c>
      <c r="S140" s="2">
        <v>11898</v>
      </c>
    </row>
    <row r="141" spans="1:19">
      <c r="A141" s="2">
        <v>140</v>
      </c>
      <c r="B141" s="3" t="s">
        <v>1317</v>
      </c>
      <c r="C141" s="3" t="s">
        <v>1318</v>
      </c>
      <c r="D141" s="3" t="s">
        <v>1319</v>
      </c>
      <c r="E141" s="3" t="s">
        <v>1320</v>
      </c>
      <c r="F141" s="3" t="s">
        <v>1321</v>
      </c>
      <c r="G141" s="3" t="s">
        <v>23</v>
      </c>
      <c r="H141" s="3" t="s">
        <v>24</v>
      </c>
      <c r="I141" s="3" t="s">
        <v>25</v>
      </c>
      <c r="J141" s="13" t="s">
        <v>1322</v>
      </c>
      <c r="K141" s="11" t="s">
        <v>27</v>
      </c>
      <c r="L141" s="3" t="s">
        <v>1323</v>
      </c>
      <c r="M141" s="3" t="s">
        <v>1324</v>
      </c>
      <c r="N141" s="3" t="s">
        <v>1325</v>
      </c>
      <c r="O141" s="5">
        <v>44249</v>
      </c>
      <c r="P141" s="4">
        <v>44249.600983796001</v>
      </c>
      <c r="Q141" s="3" t="s">
        <v>1326</v>
      </c>
      <c r="R141" s="2">
        <v>2021</v>
      </c>
      <c r="S141" s="2">
        <v>11909</v>
      </c>
    </row>
    <row r="142" spans="1:19">
      <c r="A142" s="2">
        <v>141</v>
      </c>
      <c r="B142" s="3" t="s">
        <v>1327</v>
      </c>
      <c r="C142" s="3" t="s">
        <v>1328</v>
      </c>
      <c r="D142" s="3" t="s">
        <v>1329</v>
      </c>
      <c r="E142" s="3" t="s">
        <v>1330</v>
      </c>
      <c r="F142" s="3" t="s">
        <v>1331</v>
      </c>
      <c r="G142" s="3" t="s">
        <v>23</v>
      </c>
      <c r="H142" s="3" t="s">
        <v>24</v>
      </c>
      <c r="I142" s="3" t="s">
        <v>25</v>
      </c>
      <c r="J142" s="13" t="s">
        <v>1332</v>
      </c>
      <c r="K142" s="11" t="s">
        <v>76</v>
      </c>
      <c r="L142" s="3" t="s">
        <v>1333</v>
      </c>
      <c r="M142" s="3" t="s">
        <v>1334</v>
      </c>
      <c r="N142" s="3" t="s">
        <v>1335</v>
      </c>
      <c r="O142" s="5">
        <v>44249</v>
      </c>
      <c r="P142" s="4">
        <v>44249.604444443998</v>
      </c>
      <c r="Q142" s="3" t="s">
        <v>1336</v>
      </c>
      <c r="R142" s="2">
        <v>2021</v>
      </c>
      <c r="S142" s="2">
        <v>11918</v>
      </c>
    </row>
    <row r="143" spans="1:19">
      <c r="A143" s="2">
        <v>142</v>
      </c>
      <c r="B143" s="3" t="s">
        <v>1337</v>
      </c>
      <c r="C143" s="3" t="s">
        <v>1338</v>
      </c>
      <c r="D143" s="3" t="s">
        <v>1339</v>
      </c>
      <c r="E143" s="3"/>
      <c r="F143" s="3" t="s">
        <v>1340</v>
      </c>
      <c r="G143" s="3" t="s">
        <v>23</v>
      </c>
      <c r="H143" s="3" t="s">
        <v>24</v>
      </c>
      <c r="I143" s="3" t="s">
        <v>25</v>
      </c>
      <c r="J143" s="13" t="s">
        <v>1341</v>
      </c>
      <c r="K143" s="11" t="s">
        <v>37</v>
      </c>
      <c r="L143" s="3" t="s">
        <v>1341</v>
      </c>
      <c r="M143" s="3" t="s">
        <v>1342</v>
      </c>
      <c r="N143" s="3" t="s">
        <v>1343</v>
      </c>
      <c r="O143" s="5">
        <v>44249</v>
      </c>
      <c r="P143" s="4">
        <v>44249.573819443998</v>
      </c>
      <c r="Q143" s="3" t="s">
        <v>1344</v>
      </c>
      <c r="R143" s="2">
        <v>2021</v>
      </c>
      <c r="S143" s="2">
        <v>11868</v>
      </c>
    </row>
    <row r="144" spans="1:19">
      <c r="A144" s="2">
        <v>143</v>
      </c>
      <c r="B144" s="3" t="s">
        <v>1345</v>
      </c>
      <c r="C144" s="3" t="s">
        <v>1346</v>
      </c>
      <c r="D144" s="3" t="s">
        <v>1347</v>
      </c>
      <c r="E144" s="3"/>
      <c r="F144" s="3" t="s">
        <v>1348</v>
      </c>
      <c r="G144" s="3" t="s">
        <v>23</v>
      </c>
      <c r="H144" s="3" t="s">
        <v>24</v>
      </c>
      <c r="I144" s="3" t="s">
        <v>25</v>
      </c>
      <c r="J144" s="13" t="s">
        <v>1349</v>
      </c>
      <c r="K144" s="11" t="s">
        <v>27</v>
      </c>
      <c r="L144" s="3" t="s">
        <v>1350</v>
      </c>
      <c r="M144" s="3" t="s">
        <v>1351</v>
      </c>
      <c r="N144" s="3" t="s">
        <v>1352</v>
      </c>
      <c r="O144" s="5">
        <v>44249</v>
      </c>
      <c r="P144" s="4">
        <v>44249.576770833002</v>
      </c>
      <c r="Q144" s="3" t="s">
        <v>1353</v>
      </c>
      <c r="R144" s="2">
        <v>2021</v>
      </c>
      <c r="S144" s="2">
        <v>11872</v>
      </c>
    </row>
    <row r="145" spans="1:19">
      <c r="A145" s="2">
        <v>144</v>
      </c>
      <c r="B145" s="3" t="s">
        <v>1354</v>
      </c>
      <c r="C145" s="3" t="s">
        <v>1355</v>
      </c>
      <c r="D145" s="3" t="s">
        <v>1356</v>
      </c>
      <c r="E145" s="3" t="s">
        <v>1356</v>
      </c>
      <c r="F145" s="3" t="s">
        <v>1357</v>
      </c>
      <c r="G145" s="3" t="s">
        <v>23</v>
      </c>
      <c r="H145" s="3" t="s">
        <v>24</v>
      </c>
      <c r="I145" s="3" t="s">
        <v>25</v>
      </c>
      <c r="J145" s="13" t="s">
        <v>1358</v>
      </c>
      <c r="K145" s="11" t="s">
        <v>37</v>
      </c>
      <c r="L145" s="3" t="s">
        <v>1359</v>
      </c>
      <c r="M145" s="3" t="s">
        <v>1360</v>
      </c>
      <c r="N145" s="3" t="s">
        <v>1361</v>
      </c>
      <c r="O145" s="5">
        <v>44249</v>
      </c>
      <c r="P145" s="4">
        <v>44249.600555555997</v>
      </c>
      <c r="Q145" s="3" t="s">
        <v>1362</v>
      </c>
      <c r="R145" s="2">
        <v>2021</v>
      </c>
      <c r="S145" s="2">
        <v>11907</v>
      </c>
    </row>
    <row r="146" spans="1:19" ht="48">
      <c r="A146" s="2">
        <v>145</v>
      </c>
      <c r="B146" s="3" t="s">
        <v>1363</v>
      </c>
      <c r="C146" s="3" t="s">
        <v>1364</v>
      </c>
      <c r="D146" s="3" t="s">
        <v>1365</v>
      </c>
      <c r="E146" s="3"/>
      <c r="F146" s="3" t="s">
        <v>1366</v>
      </c>
      <c r="G146" s="3" t="s">
        <v>23</v>
      </c>
      <c r="H146" s="3" t="s">
        <v>24</v>
      </c>
      <c r="I146" s="3" t="s">
        <v>25</v>
      </c>
      <c r="J146" s="13" t="s">
        <v>1367</v>
      </c>
      <c r="K146" s="11" t="s">
        <v>76</v>
      </c>
      <c r="L146" s="3" t="s">
        <v>1368</v>
      </c>
      <c r="M146" s="3" t="s">
        <v>1369</v>
      </c>
      <c r="N146" s="3" t="s">
        <v>1370</v>
      </c>
      <c r="O146" s="5">
        <v>44249</v>
      </c>
      <c r="P146" s="4">
        <v>44249.577106481003</v>
      </c>
      <c r="Q146" s="3" t="s">
        <v>1371</v>
      </c>
      <c r="R146" s="2">
        <v>2021</v>
      </c>
      <c r="S146" s="2">
        <v>11874</v>
      </c>
    </row>
    <row r="147" spans="1:19">
      <c r="A147" s="2">
        <v>146</v>
      </c>
      <c r="B147" s="3" t="s">
        <v>1372</v>
      </c>
      <c r="C147" s="3" t="s">
        <v>1373</v>
      </c>
      <c r="D147" s="3" t="s">
        <v>1374</v>
      </c>
      <c r="E147" s="3" t="s">
        <v>1375</v>
      </c>
      <c r="F147" s="3" t="s">
        <v>1376</v>
      </c>
      <c r="G147" s="3" t="s">
        <v>23</v>
      </c>
      <c r="H147" s="3" t="s">
        <v>24</v>
      </c>
      <c r="I147" s="3" t="s">
        <v>25</v>
      </c>
      <c r="J147" s="13" t="s">
        <v>1377</v>
      </c>
      <c r="K147" s="11" t="s">
        <v>27</v>
      </c>
      <c r="L147" s="3" t="s">
        <v>1378</v>
      </c>
      <c r="M147" s="3" t="s">
        <v>1379</v>
      </c>
      <c r="N147" s="3" t="s">
        <v>1380</v>
      </c>
      <c r="O147" s="5">
        <v>44249</v>
      </c>
      <c r="P147" s="4">
        <v>44249.586747685004</v>
      </c>
      <c r="Q147" s="3" t="s">
        <v>1381</v>
      </c>
      <c r="R147" s="2">
        <v>2021</v>
      </c>
      <c r="S147" s="2">
        <v>11881</v>
      </c>
    </row>
    <row r="148" spans="1:19">
      <c r="A148" s="2">
        <v>147</v>
      </c>
      <c r="B148" s="3" t="s">
        <v>1382</v>
      </c>
      <c r="C148" s="3" t="s">
        <v>1383</v>
      </c>
      <c r="D148" s="3" t="s">
        <v>1384</v>
      </c>
      <c r="E148" s="3" t="s">
        <v>1384</v>
      </c>
      <c r="F148" s="3" t="s">
        <v>1385</v>
      </c>
      <c r="G148" s="3" t="s">
        <v>23</v>
      </c>
      <c r="H148" s="3" t="s">
        <v>24</v>
      </c>
      <c r="I148" s="3" t="s">
        <v>25</v>
      </c>
      <c r="J148" s="9" t="s">
        <v>1386</v>
      </c>
      <c r="K148" s="11" t="s">
        <v>133</v>
      </c>
      <c r="L148" s="3" t="s">
        <v>1387</v>
      </c>
      <c r="M148" s="3" t="s">
        <v>1388</v>
      </c>
      <c r="N148" s="3" t="s">
        <v>1389</v>
      </c>
      <c r="O148" s="5">
        <v>44249</v>
      </c>
      <c r="P148" s="4">
        <v>44249.587997684997</v>
      </c>
      <c r="Q148" s="3" t="s">
        <v>1390</v>
      </c>
      <c r="R148" s="2">
        <v>2021</v>
      </c>
      <c r="S148" s="2">
        <v>11885</v>
      </c>
    </row>
    <row r="149" spans="1:19">
      <c r="A149" s="2">
        <v>148</v>
      </c>
      <c r="B149" s="3" t="s">
        <v>1391</v>
      </c>
      <c r="C149" s="3" t="s">
        <v>1392</v>
      </c>
      <c r="D149" s="3" t="s">
        <v>1393</v>
      </c>
      <c r="E149" s="3"/>
      <c r="F149" s="3" t="s">
        <v>1394</v>
      </c>
      <c r="G149" s="3" t="s">
        <v>23</v>
      </c>
      <c r="H149" s="3" t="s">
        <v>24</v>
      </c>
      <c r="I149" s="3" t="s">
        <v>25</v>
      </c>
      <c r="J149" s="9" t="s">
        <v>1395</v>
      </c>
      <c r="K149" s="11" t="s">
        <v>76</v>
      </c>
      <c r="L149" s="3" t="s">
        <v>1396</v>
      </c>
      <c r="M149" s="3" t="s">
        <v>1397</v>
      </c>
      <c r="N149" s="3" t="s">
        <v>1398</v>
      </c>
      <c r="O149" s="5">
        <v>44249</v>
      </c>
      <c r="P149" s="4">
        <v>44249.677349537</v>
      </c>
      <c r="Q149" s="3" t="s">
        <v>1399</v>
      </c>
      <c r="R149" s="2">
        <v>2021</v>
      </c>
      <c r="S149" s="2">
        <v>12068</v>
      </c>
    </row>
    <row r="150" spans="1:19" ht="24">
      <c r="A150" s="2">
        <v>149</v>
      </c>
      <c r="B150" s="3" t="s">
        <v>1400</v>
      </c>
      <c r="C150" s="3" t="s">
        <v>1401</v>
      </c>
      <c r="D150" s="3" t="s">
        <v>1402</v>
      </c>
      <c r="E150" s="3" t="s">
        <v>1403</v>
      </c>
      <c r="F150" s="3" t="s">
        <v>1404</v>
      </c>
      <c r="G150" s="3" t="s">
        <v>23</v>
      </c>
      <c r="H150" s="3" t="s">
        <v>24</v>
      </c>
      <c r="I150" s="3" t="s">
        <v>25</v>
      </c>
      <c r="J150" s="9" t="s">
        <v>1405</v>
      </c>
      <c r="K150" s="11" t="s">
        <v>691</v>
      </c>
      <c r="L150" s="3" t="s">
        <v>1406</v>
      </c>
      <c r="M150" s="3" t="s">
        <v>1407</v>
      </c>
      <c r="N150" s="3" t="s">
        <v>1408</v>
      </c>
      <c r="O150" s="5">
        <v>44249</v>
      </c>
      <c r="P150" s="4">
        <v>44249.594583332997</v>
      </c>
      <c r="Q150" s="3" t="s">
        <v>1409</v>
      </c>
      <c r="R150" s="2">
        <v>2021</v>
      </c>
      <c r="S150" s="2">
        <v>11893</v>
      </c>
    </row>
    <row r="151" spans="1:19">
      <c r="A151" s="2">
        <v>150</v>
      </c>
      <c r="B151" s="3" t="s">
        <v>1410</v>
      </c>
      <c r="C151" s="3" t="s">
        <v>1411</v>
      </c>
      <c r="D151" s="3" t="s">
        <v>1412</v>
      </c>
      <c r="E151" s="3" t="s">
        <v>1413</v>
      </c>
      <c r="F151" s="3" t="s">
        <v>1414</v>
      </c>
      <c r="G151" s="3" t="s">
        <v>23</v>
      </c>
      <c r="H151" s="3" t="s">
        <v>24</v>
      </c>
      <c r="I151" s="3" t="s">
        <v>25</v>
      </c>
      <c r="J151" s="13" t="s">
        <v>1415</v>
      </c>
      <c r="K151" s="11" t="s">
        <v>76</v>
      </c>
      <c r="L151" s="3" t="s">
        <v>1416</v>
      </c>
      <c r="M151" s="3" t="s">
        <v>1417</v>
      </c>
      <c r="N151" s="3" t="s">
        <v>1418</v>
      </c>
      <c r="O151" s="5">
        <v>44249</v>
      </c>
      <c r="P151" s="4">
        <v>44249.593333333003</v>
      </c>
      <c r="Q151" s="3" t="s">
        <v>1419</v>
      </c>
      <c r="R151" s="2">
        <v>2021</v>
      </c>
      <c r="S151" s="2">
        <v>11890</v>
      </c>
    </row>
    <row r="152" spans="1:19">
      <c r="A152" s="2">
        <v>151</v>
      </c>
      <c r="B152" s="3" t="s">
        <v>1420</v>
      </c>
      <c r="C152" s="3" t="s">
        <v>1421</v>
      </c>
      <c r="D152" s="3" t="s">
        <v>1422</v>
      </c>
      <c r="E152" s="3"/>
      <c r="F152" s="3" t="s">
        <v>1423</v>
      </c>
      <c r="G152" s="3" t="s">
        <v>23</v>
      </c>
      <c r="H152" s="3" t="s">
        <v>24</v>
      </c>
      <c r="I152" s="3" t="s">
        <v>25</v>
      </c>
      <c r="J152" s="13" t="s">
        <v>1424</v>
      </c>
      <c r="K152" s="11" t="s">
        <v>27</v>
      </c>
      <c r="L152" s="3" t="s">
        <v>1425</v>
      </c>
      <c r="M152" s="3" t="s">
        <v>1426</v>
      </c>
      <c r="N152" s="3" t="s">
        <v>1427</v>
      </c>
      <c r="O152" s="5">
        <v>44249</v>
      </c>
      <c r="P152" s="4">
        <v>44249.593715278002</v>
      </c>
      <c r="Q152" s="3" t="s">
        <v>1428</v>
      </c>
      <c r="R152" s="2">
        <v>2021</v>
      </c>
      <c r="S152" s="2">
        <v>11892</v>
      </c>
    </row>
    <row r="153" spans="1:19" ht="24">
      <c r="A153" s="2">
        <v>152</v>
      </c>
      <c r="B153" s="3" t="s">
        <v>1429</v>
      </c>
      <c r="C153" s="3" t="s">
        <v>1430</v>
      </c>
      <c r="D153" s="3" t="s">
        <v>1431</v>
      </c>
      <c r="E153" s="3" t="s">
        <v>1432</v>
      </c>
      <c r="F153" s="3" t="s">
        <v>1433</v>
      </c>
      <c r="G153" s="3" t="s">
        <v>23</v>
      </c>
      <c r="H153" s="3" t="s">
        <v>24</v>
      </c>
      <c r="I153" s="3" t="s">
        <v>25</v>
      </c>
      <c r="J153" s="13" t="s">
        <v>1434</v>
      </c>
      <c r="K153" s="11" t="s">
        <v>37</v>
      </c>
      <c r="L153" s="3" t="s">
        <v>1435</v>
      </c>
      <c r="M153" s="3" t="s">
        <v>1436</v>
      </c>
      <c r="N153" s="3" t="s">
        <v>1437</v>
      </c>
      <c r="O153" s="5">
        <v>44249</v>
      </c>
      <c r="P153" s="4">
        <v>44249.605810184999</v>
      </c>
      <c r="Q153" s="3" t="s">
        <v>1438</v>
      </c>
      <c r="R153" s="2">
        <v>2021</v>
      </c>
      <c r="S153" s="2">
        <v>11919</v>
      </c>
    </row>
    <row r="154" spans="1:19">
      <c r="A154" s="2">
        <v>153</v>
      </c>
      <c r="B154" s="3" t="s">
        <v>1439</v>
      </c>
      <c r="C154" s="3" t="s">
        <v>1440</v>
      </c>
      <c r="D154" s="3" t="s">
        <v>1441</v>
      </c>
      <c r="E154" s="3"/>
      <c r="F154" s="3" t="s">
        <v>1442</v>
      </c>
      <c r="G154" s="3" t="s">
        <v>23</v>
      </c>
      <c r="H154" s="3" t="s">
        <v>24</v>
      </c>
      <c r="I154" s="3" t="s">
        <v>25</v>
      </c>
      <c r="J154" s="13" t="s">
        <v>1443</v>
      </c>
      <c r="K154" s="11" t="s">
        <v>37</v>
      </c>
      <c r="L154" s="3" t="s">
        <v>1444</v>
      </c>
      <c r="M154" s="3" t="s">
        <v>1445</v>
      </c>
      <c r="N154" s="3" t="s">
        <v>1446</v>
      </c>
      <c r="O154" s="5">
        <v>44249</v>
      </c>
      <c r="P154" s="4">
        <v>44249.607523147999</v>
      </c>
      <c r="Q154" s="3" t="s">
        <v>1447</v>
      </c>
      <c r="R154" s="2">
        <v>2021</v>
      </c>
      <c r="S154" s="2">
        <v>11923</v>
      </c>
    </row>
    <row r="155" spans="1:19">
      <c r="A155" s="2">
        <v>154</v>
      </c>
      <c r="B155" s="3" t="s">
        <v>1448</v>
      </c>
      <c r="C155" s="3" t="s">
        <v>1449</v>
      </c>
      <c r="D155" s="3" t="s">
        <v>1450</v>
      </c>
      <c r="E155" s="3" t="s">
        <v>1451</v>
      </c>
      <c r="F155" s="3" t="s">
        <v>1452</v>
      </c>
      <c r="G155" s="3" t="s">
        <v>23</v>
      </c>
      <c r="H155" s="3" t="s">
        <v>24</v>
      </c>
      <c r="I155" s="3" t="s">
        <v>25</v>
      </c>
      <c r="J155" s="9" t="s">
        <v>1453</v>
      </c>
      <c r="K155" s="11" t="s">
        <v>47</v>
      </c>
      <c r="L155" s="3" t="s">
        <v>1454</v>
      </c>
      <c r="M155" s="3" t="s">
        <v>1455</v>
      </c>
      <c r="N155" s="3" t="s">
        <v>1456</v>
      </c>
      <c r="O155" s="5">
        <v>44249</v>
      </c>
      <c r="P155" s="4">
        <v>44249.585694444002</v>
      </c>
      <c r="Q155" s="3" t="s">
        <v>1457</v>
      </c>
      <c r="R155" s="2">
        <v>2021</v>
      </c>
      <c r="S155" s="2">
        <v>11879</v>
      </c>
    </row>
    <row r="156" spans="1:19" ht="24">
      <c r="A156" s="2">
        <v>155</v>
      </c>
      <c r="B156" s="3" t="s">
        <v>1458</v>
      </c>
      <c r="C156" s="3" t="s">
        <v>1459</v>
      </c>
      <c r="D156" s="3" t="s">
        <v>1460</v>
      </c>
      <c r="E156" s="3"/>
      <c r="F156" s="3" t="s">
        <v>1461</v>
      </c>
      <c r="G156" s="3" t="s">
        <v>23</v>
      </c>
      <c r="H156" s="3" t="s">
        <v>24</v>
      </c>
      <c r="I156" s="3" t="s">
        <v>25</v>
      </c>
      <c r="J156" s="9" t="s">
        <v>1462</v>
      </c>
      <c r="K156" s="11" t="s">
        <v>37</v>
      </c>
      <c r="L156" s="3" t="s">
        <v>1463</v>
      </c>
      <c r="M156" s="3" t="s">
        <v>1464</v>
      </c>
      <c r="N156" s="3" t="s">
        <v>1465</v>
      </c>
      <c r="O156" s="5">
        <v>44249</v>
      </c>
      <c r="P156" s="4">
        <v>44249.586817130003</v>
      </c>
      <c r="Q156" s="3" t="s">
        <v>1466</v>
      </c>
      <c r="R156" s="2">
        <v>2021</v>
      </c>
      <c r="S156" s="2">
        <v>11882</v>
      </c>
    </row>
    <row r="157" spans="1:19">
      <c r="A157" s="2">
        <v>156</v>
      </c>
      <c r="B157" s="3" t="s">
        <v>1467</v>
      </c>
      <c r="C157" s="3" t="s">
        <v>1468</v>
      </c>
      <c r="D157" s="3" t="s">
        <v>1469</v>
      </c>
      <c r="E157" s="3"/>
      <c r="F157" s="3" t="s">
        <v>1470</v>
      </c>
      <c r="G157" s="3" t="s">
        <v>23</v>
      </c>
      <c r="H157" s="3" t="s">
        <v>24</v>
      </c>
      <c r="I157" s="3" t="s">
        <v>25</v>
      </c>
      <c r="J157" s="13" t="s">
        <v>1471</v>
      </c>
      <c r="K157" s="11" t="s">
        <v>37</v>
      </c>
      <c r="L157" s="3" t="s">
        <v>1472</v>
      </c>
      <c r="M157" s="3" t="s">
        <v>1473</v>
      </c>
      <c r="N157" s="3" t="s">
        <v>1474</v>
      </c>
      <c r="O157" s="5">
        <v>44249</v>
      </c>
      <c r="P157" s="4">
        <v>44249.595578704</v>
      </c>
      <c r="Q157" s="3" t="s">
        <v>1475</v>
      </c>
      <c r="R157" s="2">
        <v>2021</v>
      </c>
      <c r="S157" s="2">
        <v>11884</v>
      </c>
    </row>
    <row r="158" spans="1:19" ht="24">
      <c r="A158" s="2">
        <v>157</v>
      </c>
      <c r="B158" s="3" t="s">
        <v>1476</v>
      </c>
      <c r="C158" s="3" t="s">
        <v>1477</v>
      </c>
      <c r="D158" s="3" t="s">
        <v>1478</v>
      </c>
      <c r="E158" s="3"/>
      <c r="F158" s="3" t="s">
        <v>1479</v>
      </c>
      <c r="G158" s="3" t="s">
        <v>23</v>
      </c>
      <c r="H158" s="3" t="s">
        <v>24</v>
      </c>
      <c r="I158" s="3" t="s">
        <v>25</v>
      </c>
      <c r="J158" s="13" t="s">
        <v>1480</v>
      </c>
      <c r="K158" s="11" t="s">
        <v>76</v>
      </c>
      <c r="L158" s="3" t="s">
        <v>1480</v>
      </c>
      <c r="M158" s="3" t="s">
        <v>1481</v>
      </c>
      <c r="N158" s="3" t="s">
        <v>1482</v>
      </c>
      <c r="O158" s="5">
        <v>44249</v>
      </c>
      <c r="P158" s="4">
        <v>44249.593206019003</v>
      </c>
      <c r="Q158" s="3" t="s">
        <v>1483</v>
      </c>
      <c r="R158" s="2">
        <v>2021</v>
      </c>
      <c r="S158" s="2">
        <v>11891</v>
      </c>
    </row>
    <row r="159" spans="1:19">
      <c r="A159" s="2">
        <v>158</v>
      </c>
      <c r="B159" s="3" t="s">
        <v>1484</v>
      </c>
      <c r="C159" s="3" t="s">
        <v>1485</v>
      </c>
      <c r="D159" s="3" t="s">
        <v>1486</v>
      </c>
      <c r="E159" s="3"/>
      <c r="F159" s="3" t="s">
        <v>1487</v>
      </c>
      <c r="G159" s="3" t="s">
        <v>23</v>
      </c>
      <c r="H159" s="3" t="s">
        <v>24</v>
      </c>
      <c r="I159" s="3" t="s">
        <v>25</v>
      </c>
      <c r="J159" s="13" t="s">
        <v>1488</v>
      </c>
      <c r="K159" s="11" t="s">
        <v>27</v>
      </c>
      <c r="L159" s="3" t="s">
        <v>1489</v>
      </c>
      <c r="M159" s="3" t="s">
        <v>1490</v>
      </c>
      <c r="N159" s="3" t="s">
        <v>1491</v>
      </c>
      <c r="O159" s="5">
        <v>44249</v>
      </c>
      <c r="P159" s="4">
        <v>44249.597858795998</v>
      </c>
      <c r="Q159" s="3" t="s">
        <v>1492</v>
      </c>
      <c r="R159" s="2">
        <v>2021</v>
      </c>
      <c r="S159" s="2">
        <v>11897</v>
      </c>
    </row>
    <row r="160" spans="1:19">
      <c r="A160" s="2">
        <v>159</v>
      </c>
      <c r="B160" s="3" t="s">
        <v>1493</v>
      </c>
      <c r="C160" s="3" t="s">
        <v>1494</v>
      </c>
      <c r="D160" s="3" t="s">
        <v>1495</v>
      </c>
      <c r="E160" s="3" t="s">
        <v>1496</v>
      </c>
      <c r="F160" s="3" t="s">
        <v>1497</v>
      </c>
      <c r="G160" s="3" t="s">
        <v>23</v>
      </c>
      <c r="H160" s="3" t="s">
        <v>24</v>
      </c>
      <c r="I160" s="3" t="s">
        <v>25</v>
      </c>
      <c r="J160" s="13" t="s">
        <v>1498</v>
      </c>
      <c r="K160" s="11" t="s">
        <v>37</v>
      </c>
      <c r="L160" s="3" t="s">
        <v>1499</v>
      </c>
      <c r="M160" s="3" t="s">
        <v>1500</v>
      </c>
      <c r="N160" s="3" t="s">
        <v>1501</v>
      </c>
      <c r="O160" s="5">
        <v>44249</v>
      </c>
      <c r="P160" s="4">
        <v>44249.610196759</v>
      </c>
      <c r="Q160" s="3" t="s">
        <v>1502</v>
      </c>
      <c r="R160" s="2">
        <v>2021</v>
      </c>
      <c r="S160" s="2">
        <v>11931</v>
      </c>
    </row>
    <row r="161" spans="1:19">
      <c r="A161" s="2">
        <v>160</v>
      </c>
      <c r="B161" s="3" t="s">
        <v>1503</v>
      </c>
      <c r="C161" s="3" t="s">
        <v>1504</v>
      </c>
      <c r="D161" s="3" t="s">
        <v>1505</v>
      </c>
      <c r="E161" s="3" t="s">
        <v>1506</v>
      </c>
      <c r="F161" s="3" t="s">
        <v>1507</v>
      </c>
      <c r="G161" s="3" t="s">
        <v>23</v>
      </c>
      <c r="H161" s="3" t="s">
        <v>24</v>
      </c>
      <c r="I161" s="3" t="s">
        <v>25</v>
      </c>
      <c r="J161" s="13" t="s">
        <v>1508</v>
      </c>
      <c r="K161" s="11" t="s">
        <v>37</v>
      </c>
      <c r="L161" s="3" t="s">
        <v>1509</v>
      </c>
      <c r="M161" s="3" t="s">
        <v>1510</v>
      </c>
      <c r="N161" s="3" t="s">
        <v>1511</v>
      </c>
      <c r="O161" s="5">
        <v>44249</v>
      </c>
      <c r="P161" s="4">
        <v>44249.611331018998</v>
      </c>
      <c r="Q161" s="3" t="s">
        <v>1512</v>
      </c>
      <c r="R161" s="2">
        <v>2021</v>
      </c>
      <c r="S161" s="2">
        <v>11935</v>
      </c>
    </row>
    <row r="162" spans="1:19" ht="24">
      <c r="A162" s="2">
        <v>161</v>
      </c>
      <c r="B162" s="3" t="s">
        <v>1513</v>
      </c>
      <c r="C162" s="3" t="s">
        <v>1514</v>
      </c>
      <c r="D162" s="3" t="s">
        <v>1515</v>
      </c>
      <c r="E162" s="3" t="s">
        <v>1516</v>
      </c>
      <c r="F162" s="3" t="s">
        <v>1517</v>
      </c>
      <c r="G162" s="3" t="s">
        <v>23</v>
      </c>
      <c r="H162" s="3" t="s">
        <v>24</v>
      </c>
      <c r="I162" s="3" t="s">
        <v>25</v>
      </c>
      <c r="J162" s="9" t="s">
        <v>1518</v>
      </c>
      <c r="K162" s="11" t="s">
        <v>1519</v>
      </c>
      <c r="L162" s="3" t="s">
        <v>1520</v>
      </c>
      <c r="M162" s="3" t="s">
        <v>1521</v>
      </c>
      <c r="N162" s="3" t="s">
        <v>1522</v>
      </c>
      <c r="O162" s="5">
        <v>44249</v>
      </c>
      <c r="P162" s="4">
        <v>44249.612384259002</v>
      </c>
      <c r="Q162" s="3" t="s">
        <v>1523</v>
      </c>
      <c r="R162" s="2">
        <v>2021</v>
      </c>
      <c r="S162" s="2">
        <v>11936</v>
      </c>
    </row>
    <row r="163" spans="1:19">
      <c r="A163" s="2">
        <v>162</v>
      </c>
      <c r="B163" s="3" t="s">
        <v>1524</v>
      </c>
      <c r="C163" s="3" t="s">
        <v>1525</v>
      </c>
      <c r="D163" s="3" t="s">
        <v>1526</v>
      </c>
      <c r="E163" s="3"/>
      <c r="F163" s="3" t="s">
        <v>1527</v>
      </c>
      <c r="G163" s="3" t="s">
        <v>23</v>
      </c>
      <c r="H163" s="3" t="s">
        <v>24</v>
      </c>
      <c r="I163" s="3" t="s">
        <v>25</v>
      </c>
      <c r="J163" s="9" t="s">
        <v>1528</v>
      </c>
      <c r="K163" s="11" t="s">
        <v>133</v>
      </c>
      <c r="L163" s="3" t="s">
        <v>1529</v>
      </c>
      <c r="M163" s="3" t="s">
        <v>1530</v>
      </c>
      <c r="N163" s="3" t="s">
        <v>1531</v>
      </c>
      <c r="O163" s="5">
        <v>44249</v>
      </c>
      <c r="P163" s="4">
        <v>44249.613148147997</v>
      </c>
      <c r="Q163" s="3" t="s">
        <v>1532</v>
      </c>
      <c r="R163" s="2">
        <v>2021</v>
      </c>
      <c r="S163" s="2">
        <v>11937</v>
      </c>
    </row>
    <row r="164" spans="1:19" ht="24">
      <c r="A164" s="2">
        <v>163</v>
      </c>
      <c r="B164" s="3" t="s">
        <v>1533</v>
      </c>
      <c r="C164" s="3" t="s">
        <v>1534</v>
      </c>
      <c r="D164" s="3" t="s">
        <v>1535</v>
      </c>
      <c r="E164" s="3"/>
      <c r="F164" s="3" t="s">
        <v>1536</v>
      </c>
      <c r="G164" s="3" t="s">
        <v>23</v>
      </c>
      <c r="H164" s="3" t="s">
        <v>24</v>
      </c>
      <c r="I164" s="3" t="s">
        <v>25</v>
      </c>
      <c r="J164" s="13" t="s">
        <v>1537</v>
      </c>
      <c r="K164" s="11" t="s">
        <v>27</v>
      </c>
      <c r="L164" s="3" t="s">
        <v>1538</v>
      </c>
      <c r="M164" s="3" t="s">
        <v>1539</v>
      </c>
      <c r="N164" s="3" t="s">
        <v>1540</v>
      </c>
      <c r="O164" s="5">
        <v>44249</v>
      </c>
      <c r="P164" s="4">
        <v>44249.604236111001</v>
      </c>
      <c r="Q164" s="3" t="s">
        <v>1541</v>
      </c>
      <c r="R164" s="2">
        <v>2021</v>
      </c>
      <c r="S164" s="2">
        <v>11917</v>
      </c>
    </row>
    <row r="165" spans="1:19">
      <c r="A165" s="2">
        <v>164</v>
      </c>
      <c r="B165" s="3" t="s">
        <v>1542</v>
      </c>
      <c r="C165" s="3" t="s">
        <v>1543</v>
      </c>
      <c r="D165" s="3" t="s">
        <v>1544</v>
      </c>
      <c r="E165" s="3" t="s">
        <v>1545</v>
      </c>
      <c r="F165" s="3" t="s">
        <v>1546</v>
      </c>
      <c r="G165" s="3" t="s">
        <v>23</v>
      </c>
      <c r="H165" s="3" t="s">
        <v>24</v>
      </c>
      <c r="I165" s="3" t="s">
        <v>25</v>
      </c>
      <c r="J165" s="13" t="s">
        <v>1547</v>
      </c>
      <c r="K165" s="11" t="s">
        <v>37</v>
      </c>
      <c r="L165" s="3" t="s">
        <v>1548</v>
      </c>
      <c r="M165" s="3" t="s">
        <v>1549</v>
      </c>
      <c r="N165" s="3" t="s">
        <v>1550</v>
      </c>
      <c r="O165" s="5">
        <v>44249</v>
      </c>
      <c r="P165" s="4">
        <v>44249.519571759003</v>
      </c>
      <c r="Q165" s="3" t="s">
        <v>1551</v>
      </c>
      <c r="R165" s="2">
        <v>2021</v>
      </c>
      <c r="S165" s="2">
        <v>11787</v>
      </c>
    </row>
    <row r="166" spans="1:19">
      <c r="A166" s="2">
        <v>165</v>
      </c>
      <c r="B166" s="3" t="s">
        <v>1552</v>
      </c>
      <c r="C166" s="3" t="s">
        <v>1553</v>
      </c>
      <c r="D166" s="3" t="s">
        <v>1554</v>
      </c>
      <c r="E166" s="3" t="s">
        <v>1555</v>
      </c>
      <c r="F166" s="3" t="s">
        <v>1556</v>
      </c>
      <c r="G166" s="3" t="s">
        <v>23</v>
      </c>
      <c r="H166" s="3" t="s">
        <v>24</v>
      </c>
      <c r="I166" s="3" t="s">
        <v>25</v>
      </c>
      <c r="J166" s="13" t="s">
        <v>1557</v>
      </c>
      <c r="K166" s="11" t="s">
        <v>37</v>
      </c>
      <c r="L166" s="3" t="s">
        <v>1558</v>
      </c>
      <c r="M166" s="3" t="s">
        <v>1559</v>
      </c>
      <c r="N166" s="3" t="s">
        <v>1560</v>
      </c>
      <c r="O166" s="5">
        <v>44249</v>
      </c>
      <c r="P166" s="4">
        <v>44249.608969907</v>
      </c>
      <c r="Q166" s="3" t="s">
        <v>1561</v>
      </c>
      <c r="R166" s="2">
        <v>2021</v>
      </c>
      <c r="S166" s="2">
        <v>11926</v>
      </c>
    </row>
    <row r="167" spans="1:19">
      <c r="A167" s="2">
        <v>166</v>
      </c>
      <c r="B167" s="3" t="s">
        <v>1562</v>
      </c>
      <c r="C167" s="3" t="s">
        <v>1563</v>
      </c>
      <c r="D167" s="3" t="s">
        <v>1564</v>
      </c>
      <c r="E167" s="3"/>
      <c r="F167" s="3" t="s">
        <v>1565</v>
      </c>
      <c r="G167" s="3" t="s">
        <v>23</v>
      </c>
      <c r="H167" s="3" t="s">
        <v>24</v>
      </c>
      <c r="I167" s="3" t="s">
        <v>25</v>
      </c>
      <c r="J167" s="13" t="s">
        <v>1566</v>
      </c>
      <c r="K167" s="11" t="s">
        <v>76</v>
      </c>
      <c r="L167" s="3" t="s">
        <v>1567</v>
      </c>
      <c r="M167" s="3" t="s">
        <v>1568</v>
      </c>
      <c r="N167" s="3" t="s">
        <v>1569</v>
      </c>
      <c r="O167" s="5">
        <v>44249</v>
      </c>
      <c r="P167" s="4">
        <v>44249.602199073997</v>
      </c>
      <c r="Q167" s="3" t="s">
        <v>1570</v>
      </c>
      <c r="R167" s="2">
        <v>2021</v>
      </c>
      <c r="S167" s="2">
        <v>11912</v>
      </c>
    </row>
    <row r="168" spans="1:19">
      <c r="A168" s="2">
        <v>167</v>
      </c>
      <c r="B168" s="3" t="s">
        <v>1571</v>
      </c>
      <c r="C168" s="3" t="s">
        <v>1572</v>
      </c>
      <c r="D168" s="3" t="s">
        <v>1573</v>
      </c>
      <c r="E168" s="3"/>
      <c r="F168" s="3" t="s">
        <v>1574</v>
      </c>
      <c r="G168" s="3" t="s">
        <v>23</v>
      </c>
      <c r="H168" s="3" t="s">
        <v>24</v>
      </c>
      <c r="I168" s="3" t="s">
        <v>25</v>
      </c>
      <c r="J168" s="9" t="s">
        <v>1575</v>
      </c>
      <c r="K168" s="11" t="s">
        <v>617</v>
      </c>
      <c r="L168" s="3" t="s">
        <v>1576</v>
      </c>
      <c r="M168" s="3" t="s">
        <v>1577</v>
      </c>
      <c r="N168" s="3" t="s">
        <v>1578</v>
      </c>
      <c r="O168" s="5">
        <v>44249</v>
      </c>
      <c r="P168" s="4">
        <v>44249.607395833002</v>
      </c>
      <c r="Q168" s="3" t="s">
        <v>1579</v>
      </c>
      <c r="R168" s="2">
        <v>2021</v>
      </c>
      <c r="S168" s="2">
        <v>11922</v>
      </c>
    </row>
    <row r="169" spans="1:19" ht="24">
      <c r="A169" s="2">
        <v>168</v>
      </c>
      <c r="B169" s="3" t="s">
        <v>1580</v>
      </c>
      <c r="C169" s="3" t="s">
        <v>1581</v>
      </c>
      <c r="D169" s="3" t="s">
        <v>1582</v>
      </c>
      <c r="E169" s="3" t="s">
        <v>1582</v>
      </c>
      <c r="F169" s="3" t="s">
        <v>1583</v>
      </c>
      <c r="G169" s="3" t="s">
        <v>23</v>
      </c>
      <c r="H169" s="3" t="s">
        <v>24</v>
      </c>
      <c r="I169" s="3" t="s">
        <v>25</v>
      </c>
      <c r="J169" s="9" t="s">
        <v>1584</v>
      </c>
      <c r="K169" s="11" t="s">
        <v>691</v>
      </c>
      <c r="L169" s="3" t="s">
        <v>1585</v>
      </c>
      <c r="M169" s="3" t="s">
        <v>1586</v>
      </c>
      <c r="N169" s="3" t="s">
        <v>1587</v>
      </c>
      <c r="O169" s="5">
        <v>44249</v>
      </c>
      <c r="P169" s="4">
        <v>44249.608402778002</v>
      </c>
      <c r="Q169" s="3" t="s">
        <v>1588</v>
      </c>
      <c r="R169" s="2">
        <v>2021</v>
      </c>
      <c r="S169" s="2">
        <v>11925</v>
      </c>
    </row>
    <row r="170" spans="1:19">
      <c r="A170" s="2">
        <v>169</v>
      </c>
      <c r="B170" s="3" t="s">
        <v>1589</v>
      </c>
      <c r="C170" s="3" t="s">
        <v>1590</v>
      </c>
      <c r="D170" s="3" t="s">
        <v>1591</v>
      </c>
      <c r="E170" s="3"/>
      <c r="F170" s="3" t="s">
        <v>1592</v>
      </c>
      <c r="G170" s="3" t="s">
        <v>23</v>
      </c>
      <c r="H170" s="3" t="s">
        <v>24</v>
      </c>
      <c r="I170" s="3" t="s">
        <v>25</v>
      </c>
      <c r="J170" s="9" t="s">
        <v>1593</v>
      </c>
      <c r="K170" s="11" t="s">
        <v>66</v>
      </c>
      <c r="L170" s="3" t="s">
        <v>1593</v>
      </c>
      <c r="M170" s="3" t="s">
        <v>1594</v>
      </c>
      <c r="N170" s="3" t="s">
        <v>1595</v>
      </c>
      <c r="O170" s="5">
        <v>44249</v>
      </c>
      <c r="P170" s="4">
        <v>44249.609953703999</v>
      </c>
      <c r="Q170" s="3" t="s">
        <v>1596</v>
      </c>
      <c r="R170" s="2">
        <v>2021</v>
      </c>
      <c r="S170" s="2">
        <v>11930</v>
      </c>
    </row>
    <row r="171" spans="1:19">
      <c r="A171" s="2">
        <v>170</v>
      </c>
      <c r="B171" s="3" t="s">
        <v>1597</v>
      </c>
      <c r="C171" s="3" t="s">
        <v>1598</v>
      </c>
      <c r="D171" s="3" t="s">
        <v>1599</v>
      </c>
      <c r="E171" s="3"/>
      <c r="F171" s="3" t="s">
        <v>1600</v>
      </c>
      <c r="G171" s="3" t="s">
        <v>23</v>
      </c>
      <c r="H171" s="3" t="s">
        <v>24</v>
      </c>
      <c r="I171" s="3" t="s">
        <v>25</v>
      </c>
      <c r="J171" s="13" t="s">
        <v>1601</v>
      </c>
      <c r="K171" s="11" t="s">
        <v>76</v>
      </c>
      <c r="L171" s="3" t="s">
        <v>1602</v>
      </c>
      <c r="M171" s="3" t="s">
        <v>1603</v>
      </c>
      <c r="N171" s="3" t="s">
        <v>1604</v>
      </c>
      <c r="O171" s="5">
        <v>44249</v>
      </c>
      <c r="P171" s="4">
        <v>44249.625254630002</v>
      </c>
      <c r="Q171" s="3" t="s">
        <v>1605</v>
      </c>
      <c r="R171" s="2">
        <v>2021</v>
      </c>
      <c r="S171" s="2">
        <v>11957</v>
      </c>
    </row>
    <row r="172" spans="1:19" ht="24">
      <c r="A172" s="2">
        <v>171</v>
      </c>
      <c r="B172" s="3" t="s">
        <v>1606</v>
      </c>
      <c r="C172" s="3" t="s">
        <v>1607</v>
      </c>
      <c r="D172" s="3" t="s">
        <v>1608</v>
      </c>
      <c r="E172" s="3"/>
      <c r="F172" s="3" t="s">
        <v>1609</v>
      </c>
      <c r="G172" s="3" t="s">
        <v>23</v>
      </c>
      <c r="H172" s="3" t="s">
        <v>24</v>
      </c>
      <c r="I172" s="3" t="s">
        <v>25</v>
      </c>
      <c r="J172" s="13" t="s">
        <v>1610</v>
      </c>
      <c r="K172" s="11" t="s">
        <v>37</v>
      </c>
      <c r="L172" s="3" t="s">
        <v>1611</v>
      </c>
      <c r="M172" s="3" t="s">
        <v>1612</v>
      </c>
      <c r="N172" s="3" t="s">
        <v>1613</v>
      </c>
      <c r="O172" s="5">
        <v>44249</v>
      </c>
      <c r="P172" s="4">
        <v>44249.626354166998</v>
      </c>
      <c r="Q172" s="3" t="s">
        <v>1614</v>
      </c>
      <c r="R172" s="2">
        <v>2021</v>
      </c>
      <c r="S172" s="2">
        <v>11961</v>
      </c>
    </row>
    <row r="173" spans="1:19">
      <c r="A173" s="2">
        <v>172</v>
      </c>
      <c r="B173" s="3" t="s">
        <v>1615</v>
      </c>
      <c r="C173" s="3" t="s">
        <v>1616</v>
      </c>
      <c r="D173" s="3" t="s">
        <v>1617</v>
      </c>
      <c r="E173" s="3"/>
      <c r="F173" s="3" t="s">
        <v>1618</v>
      </c>
      <c r="G173" s="3" t="s">
        <v>23</v>
      </c>
      <c r="H173" s="3" t="s">
        <v>24</v>
      </c>
      <c r="I173" s="3" t="s">
        <v>25</v>
      </c>
      <c r="J173" s="9" t="s">
        <v>1619</v>
      </c>
      <c r="K173" s="11" t="s">
        <v>691</v>
      </c>
      <c r="L173" s="3" t="s">
        <v>1620</v>
      </c>
      <c r="M173" s="3" t="s">
        <v>1621</v>
      </c>
      <c r="N173" s="3" t="s">
        <v>1622</v>
      </c>
      <c r="O173" s="5">
        <v>44249</v>
      </c>
      <c r="P173" s="4">
        <v>44249.600254630001</v>
      </c>
      <c r="Q173" s="3" t="s">
        <v>1623</v>
      </c>
      <c r="R173" s="2">
        <v>2021</v>
      </c>
      <c r="S173" s="2">
        <v>11904</v>
      </c>
    </row>
    <row r="174" spans="1:19">
      <c r="A174" s="2">
        <v>173</v>
      </c>
      <c r="B174" s="3" t="s">
        <v>1624</v>
      </c>
      <c r="C174" s="3" t="s">
        <v>1625</v>
      </c>
      <c r="D174" s="3" t="s">
        <v>1626</v>
      </c>
      <c r="E174" s="3" t="s">
        <v>1626</v>
      </c>
      <c r="F174" s="3" t="s">
        <v>1627</v>
      </c>
      <c r="G174" s="3" t="s">
        <v>23</v>
      </c>
      <c r="H174" s="3" t="s">
        <v>24</v>
      </c>
      <c r="I174" s="3" t="s">
        <v>25</v>
      </c>
      <c r="J174" s="13" t="s">
        <v>1628</v>
      </c>
      <c r="K174" s="11" t="s">
        <v>76</v>
      </c>
      <c r="L174" s="3" t="s">
        <v>1629</v>
      </c>
      <c r="M174" s="3" t="s">
        <v>1630</v>
      </c>
      <c r="N174" s="3" t="s">
        <v>1631</v>
      </c>
      <c r="O174" s="5">
        <v>44249</v>
      </c>
      <c r="P174" s="4">
        <v>44249.618703704</v>
      </c>
      <c r="Q174" s="3" t="s">
        <v>1632</v>
      </c>
      <c r="R174" s="2">
        <v>2021</v>
      </c>
      <c r="S174" s="2">
        <v>11946</v>
      </c>
    </row>
    <row r="175" spans="1:19" ht="24">
      <c r="A175" s="2">
        <v>174</v>
      </c>
      <c r="B175" s="3" t="s">
        <v>1633</v>
      </c>
      <c r="C175" s="3" t="s">
        <v>1634</v>
      </c>
      <c r="D175" s="3" t="s">
        <v>1635</v>
      </c>
      <c r="E175" s="3"/>
      <c r="F175" s="3" t="s">
        <v>1636</v>
      </c>
      <c r="G175" s="3" t="s">
        <v>23</v>
      </c>
      <c r="H175" s="3" t="s">
        <v>24</v>
      </c>
      <c r="I175" s="3" t="s">
        <v>25</v>
      </c>
      <c r="J175" s="13" t="s">
        <v>1637</v>
      </c>
      <c r="K175" s="11" t="s">
        <v>27</v>
      </c>
      <c r="L175" s="3" t="s">
        <v>1638</v>
      </c>
      <c r="M175" s="3" t="s">
        <v>1639</v>
      </c>
      <c r="N175" s="3" t="s">
        <v>1640</v>
      </c>
      <c r="O175" s="5">
        <v>44249</v>
      </c>
      <c r="P175" s="4">
        <v>44249.609548610999</v>
      </c>
      <c r="Q175" s="3" t="s">
        <v>1641</v>
      </c>
      <c r="R175" s="2">
        <v>2021</v>
      </c>
      <c r="S175" s="2">
        <v>11928</v>
      </c>
    </row>
    <row r="176" spans="1:19" ht="24">
      <c r="A176" s="2">
        <v>175</v>
      </c>
      <c r="B176" s="3" t="s">
        <v>1642</v>
      </c>
      <c r="C176" s="3" t="s">
        <v>1643</v>
      </c>
      <c r="D176" s="3" t="s">
        <v>1644</v>
      </c>
      <c r="E176" s="3"/>
      <c r="F176" s="3" t="s">
        <v>1645</v>
      </c>
      <c r="G176" s="3" t="s">
        <v>23</v>
      </c>
      <c r="H176" s="3" t="s">
        <v>24</v>
      </c>
      <c r="I176" s="3" t="s">
        <v>25</v>
      </c>
      <c r="J176" s="13" t="s">
        <v>1646</v>
      </c>
      <c r="K176" s="11" t="s">
        <v>76</v>
      </c>
      <c r="L176" s="3" t="s">
        <v>1647</v>
      </c>
      <c r="M176" s="3" t="s">
        <v>1648</v>
      </c>
      <c r="N176" s="3" t="s">
        <v>1649</v>
      </c>
      <c r="O176" s="5">
        <v>44249</v>
      </c>
      <c r="P176" s="4">
        <v>44249.618344907001</v>
      </c>
      <c r="Q176" s="3" t="s">
        <v>1650</v>
      </c>
      <c r="R176" s="2">
        <v>2021</v>
      </c>
      <c r="S176" s="2">
        <v>11945</v>
      </c>
    </row>
    <row r="177" spans="1:19">
      <c r="A177" s="2">
        <v>176</v>
      </c>
      <c r="B177" s="3" t="s">
        <v>1651</v>
      </c>
      <c r="C177" s="3" t="s">
        <v>1652</v>
      </c>
      <c r="D177" s="3" t="s">
        <v>1653</v>
      </c>
      <c r="E177" s="3" t="s">
        <v>1654</v>
      </c>
      <c r="F177" s="3" t="s">
        <v>1655</v>
      </c>
      <c r="G177" s="3" t="s">
        <v>23</v>
      </c>
      <c r="H177" s="3" t="s">
        <v>24</v>
      </c>
      <c r="I177" s="3" t="s">
        <v>25</v>
      </c>
      <c r="J177" s="9" t="s">
        <v>1656</v>
      </c>
      <c r="K177" s="11" t="s">
        <v>1657</v>
      </c>
      <c r="L177" s="3" t="s">
        <v>1658</v>
      </c>
      <c r="M177" s="3" t="s">
        <v>1659</v>
      </c>
      <c r="N177" s="3" t="s">
        <v>1660</v>
      </c>
      <c r="O177" s="5">
        <v>44249</v>
      </c>
      <c r="P177" s="4">
        <v>44249.61130787</v>
      </c>
      <c r="Q177" s="3" t="s">
        <v>1661</v>
      </c>
      <c r="R177" s="2">
        <v>2021</v>
      </c>
      <c r="S177" s="2">
        <v>11934</v>
      </c>
    </row>
    <row r="178" spans="1:19" ht="24">
      <c r="A178" s="2">
        <v>177</v>
      </c>
      <c r="B178" s="3" t="s">
        <v>1662</v>
      </c>
      <c r="C178" s="3" t="s">
        <v>1663</v>
      </c>
      <c r="D178" s="3" t="s">
        <v>1664</v>
      </c>
      <c r="E178" s="3"/>
      <c r="F178" s="3" t="s">
        <v>1665</v>
      </c>
      <c r="G178" s="3" t="s">
        <v>23</v>
      </c>
      <c r="H178" s="3" t="s">
        <v>24</v>
      </c>
      <c r="I178" s="3" t="s">
        <v>25</v>
      </c>
      <c r="J178" s="9" t="s">
        <v>1666</v>
      </c>
      <c r="K178" s="11" t="s">
        <v>133</v>
      </c>
      <c r="L178" s="3" t="s">
        <v>1667</v>
      </c>
      <c r="M178" s="3" t="s">
        <v>1668</v>
      </c>
      <c r="N178" s="3" t="s">
        <v>1669</v>
      </c>
      <c r="O178" s="5">
        <v>44249</v>
      </c>
      <c r="P178" s="4">
        <v>44249.629178240997</v>
      </c>
      <c r="Q178" s="3" t="s">
        <v>1670</v>
      </c>
      <c r="R178" s="2">
        <v>2021</v>
      </c>
      <c r="S178" s="2">
        <v>11966</v>
      </c>
    </row>
    <row r="179" spans="1:19">
      <c r="A179" s="2">
        <v>178</v>
      </c>
      <c r="B179" s="3" t="s">
        <v>1671</v>
      </c>
      <c r="C179" s="3" t="s">
        <v>1672</v>
      </c>
      <c r="D179" s="3" t="s">
        <v>1673</v>
      </c>
      <c r="E179" s="3" t="s">
        <v>1674</v>
      </c>
      <c r="F179" s="3" t="s">
        <v>1675</v>
      </c>
      <c r="G179" s="3" t="s">
        <v>23</v>
      </c>
      <c r="H179" s="3" t="s">
        <v>24</v>
      </c>
      <c r="I179" s="3" t="s">
        <v>25</v>
      </c>
      <c r="J179" s="13" t="s">
        <v>1676</v>
      </c>
      <c r="K179" s="11" t="s">
        <v>37</v>
      </c>
      <c r="L179" s="3" t="s">
        <v>1677</v>
      </c>
      <c r="M179" s="3" t="s">
        <v>1678</v>
      </c>
      <c r="N179" s="3" t="s">
        <v>1679</v>
      </c>
      <c r="O179" s="5">
        <v>44249</v>
      </c>
      <c r="P179" s="4">
        <v>44249.614143519</v>
      </c>
      <c r="Q179" s="3" t="s">
        <v>1680</v>
      </c>
      <c r="R179" s="2">
        <v>2021</v>
      </c>
      <c r="S179" s="2">
        <v>11940</v>
      </c>
    </row>
    <row r="180" spans="1:19">
      <c r="A180" s="2">
        <v>179</v>
      </c>
      <c r="B180" s="3" t="s">
        <v>1681</v>
      </c>
      <c r="C180" s="3" t="s">
        <v>1682</v>
      </c>
      <c r="D180" s="3" t="s">
        <v>1683</v>
      </c>
      <c r="E180" s="3"/>
      <c r="F180" s="3" t="s">
        <v>1684</v>
      </c>
      <c r="G180" s="3" t="s">
        <v>23</v>
      </c>
      <c r="H180" s="3" t="s">
        <v>24</v>
      </c>
      <c r="I180" s="3" t="s">
        <v>25</v>
      </c>
      <c r="J180" s="13" t="s">
        <v>1685</v>
      </c>
      <c r="K180" s="11" t="s">
        <v>27</v>
      </c>
      <c r="L180" s="3" t="s">
        <v>1686</v>
      </c>
      <c r="M180" s="3" t="s">
        <v>1687</v>
      </c>
      <c r="N180" s="3" t="s">
        <v>1688</v>
      </c>
      <c r="O180" s="5">
        <v>44249</v>
      </c>
      <c r="P180" s="4">
        <v>44249.624074074003</v>
      </c>
      <c r="Q180" s="3" t="s">
        <v>1689</v>
      </c>
      <c r="R180" s="2">
        <v>2021</v>
      </c>
      <c r="S180" s="2">
        <v>11956</v>
      </c>
    </row>
    <row r="181" spans="1:19">
      <c r="A181" s="2">
        <v>180</v>
      </c>
      <c r="B181" s="3" t="s">
        <v>1690</v>
      </c>
      <c r="C181" s="3" t="s">
        <v>1691</v>
      </c>
      <c r="D181" s="3" t="s">
        <v>1692</v>
      </c>
      <c r="E181" s="3" t="s">
        <v>1693</v>
      </c>
      <c r="F181" s="3" t="s">
        <v>1694</v>
      </c>
      <c r="G181" s="3" t="s">
        <v>23</v>
      </c>
      <c r="H181" s="3" t="s">
        <v>24</v>
      </c>
      <c r="I181" s="3" t="s">
        <v>25</v>
      </c>
      <c r="J181" s="9" t="s">
        <v>1695</v>
      </c>
      <c r="K181" s="11" t="s">
        <v>133</v>
      </c>
      <c r="L181" s="3" t="s">
        <v>1696</v>
      </c>
      <c r="M181" s="3" t="s">
        <v>1697</v>
      </c>
      <c r="N181" s="3" t="s">
        <v>1698</v>
      </c>
      <c r="O181" s="5">
        <v>44249</v>
      </c>
      <c r="P181" s="4">
        <v>44249.619166666998</v>
      </c>
      <c r="Q181" s="3" t="s">
        <v>1699</v>
      </c>
      <c r="R181" s="2">
        <v>2021</v>
      </c>
      <c r="S181" s="2">
        <v>11947</v>
      </c>
    </row>
    <row r="182" spans="1:19">
      <c r="A182" s="2">
        <v>181</v>
      </c>
      <c r="B182" s="3" t="s">
        <v>1700</v>
      </c>
      <c r="C182" s="3" t="s">
        <v>1701</v>
      </c>
      <c r="D182" s="3" t="s">
        <v>1702</v>
      </c>
      <c r="E182" s="3" t="s">
        <v>1703</v>
      </c>
      <c r="F182" s="3" t="s">
        <v>1704</v>
      </c>
      <c r="G182" s="3" t="s">
        <v>23</v>
      </c>
      <c r="H182" s="3" t="s">
        <v>24</v>
      </c>
      <c r="I182" s="3" t="s">
        <v>25</v>
      </c>
      <c r="J182" s="13" t="s">
        <v>1705</v>
      </c>
      <c r="K182" s="11" t="s">
        <v>37</v>
      </c>
      <c r="L182" s="3" t="s">
        <v>1706</v>
      </c>
      <c r="M182" s="3" t="s">
        <v>1707</v>
      </c>
      <c r="N182" s="3" t="s">
        <v>1708</v>
      </c>
      <c r="O182" s="5">
        <v>44249</v>
      </c>
      <c r="P182" s="4">
        <v>44249.613287036998</v>
      </c>
      <c r="Q182" s="3" t="s">
        <v>1709</v>
      </c>
      <c r="R182" s="2">
        <v>2021</v>
      </c>
      <c r="S182" s="2">
        <v>11938</v>
      </c>
    </row>
    <row r="183" spans="1:19">
      <c r="A183" s="2">
        <v>182</v>
      </c>
      <c r="B183" s="3" t="s">
        <v>1710</v>
      </c>
      <c r="C183" s="3" t="s">
        <v>1711</v>
      </c>
      <c r="D183" s="3" t="s">
        <v>1712</v>
      </c>
      <c r="E183" s="3" t="s">
        <v>1713</v>
      </c>
      <c r="F183" s="3" t="s">
        <v>1714</v>
      </c>
      <c r="G183" s="3" t="s">
        <v>23</v>
      </c>
      <c r="H183" s="3" t="s">
        <v>24</v>
      </c>
      <c r="I183" s="3" t="s">
        <v>25</v>
      </c>
      <c r="J183" s="13" t="s">
        <v>1715</v>
      </c>
      <c r="K183" s="11" t="s">
        <v>37</v>
      </c>
      <c r="L183" s="3" t="s">
        <v>1716</v>
      </c>
      <c r="M183" s="3" t="s">
        <v>1717</v>
      </c>
      <c r="N183" s="3" t="s">
        <v>1718</v>
      </c>
      <c r="O183" s="5">
        <v>44249</v>
      </c>
      <c r="P183" s="4">
        <v>44249.615833333002</v>
      </c>
      <c r="Q183" s="3" t="s">
        <v>1719</v>
      </c>
      <c r="R183" s="2">
        <v>2021</v>
      </c>
      <c r="S183" s="2">
        <v>11943</v>
      </c>
    </row>
    <row r="184" spans="1:19">
      <c r="A184" s="2">
        <v>183</v>
      </c>
      <c r="B184" s="3" t="s">
        <v>1720</v>
      </c>
      <c r="C184" s="3" t="s">
        <v>1721</v>
      </c>
      <c r="D184" s="3" t="s">
        <v>1722</v>
      </c>
      <c r="E184" s="3"/>
      <c r="F184" s="3" t="s">
        <v>1723</v>
      </c>
      <c r="G184" s="3" t="s">
        <v>23</v>
      </c>
      <c r="H184" s="3" t="s">
        <v>24</v>
      </c>
      <c r="I184" s="3" t="s">
        <v>25</v>
      </c>
      <c r="J184" s="13" t="s">
        <v>1724</v>
      </c>
      <c r="K184" s="11" t="s">
        <v>76</v>
      </c>
      <c r="L184" s="3" t="s">
        <v>1725</v>
      </c>
      <c r="M184" s="3" t="s">
        <v>1726</v>
      </c>
      <c r="N184" s="3" t="s">
        <v>1727</v>
      </c>
      <c r="O184" s="5">
        <v>44249</v>
      </c>
      <c r="P184" s="4">
        <v>44249.622164351997</v>
      </c>
      <c r="Q184" s="3" t="s">
        <v>1728</v>
      </c>
      <c r="R184" s="2">
        <v>2021</v>
      </c>
      <c r="S184" s="2">
        <v>11953</v>
      </c>
    </row>
    <row r="185" spans="1:19" ht="24">
      <c r="A185" s="2">
        <v>184</v>
      </c>
      <c r="B185" s="3" t="s">
        <v>1729</v>
      </c>
      <c r="C185" s="3" t="s">
        <v>1730</v>
      </c>
      <c r="D185" s="3" t="s">
        <v>1731</v>
      </c>
      <c r="E185" s="3" t="s">
        <v>1732</v>
      </c>
      <c r="F185" s="3" t="s">
        <v>1733</v>
      </c>
      <c r="G185" s="3" t="s">
        <v>23</v>
      </c>
      <c r="H185" s="3" t="s">
        <v>24</v>
      </c>
      <c r="I185" s="3" t="s">
        <v>25</v>
      </c>
      <c r="J185" s="13" t="s">
        <v>1734</v>
      </c>
      <c r="K185" s="11" t="s">
        <v>37</v>
      </c>
      <c r="L185" s="3" t="s">
        <v>1735</v>
      </c>
      <c r="M185" s="3" t="s">
        <v>1736</v>
      </c>
      <c r="N185" s="3" t="s">
        <v>1737</v>
      </c>
      <c r="O185" s="5">
        <v>44249</v>
      </c>
      <c r="P185" s="4">
        <v>44249.620706018999</v>
      </c>
      <c r="Q185" s="3" t="s">
        <v>1738</v>
      </c>
      <c r="R185" s="2">
        <v>2021</v>
      </c>
      <c r="S185" s="2">
        <v>11949</v>
      </c>
    </row>
    <row r="186" spans="1:19">
      <c r="A186" s="2">
        <v>185</v>
      </c>
      <c r="B186" s="3" t="s">
        <v>1739</v>
      </c>
      <c r="C186" s="3" t="s">
        <v>1740</v>
      </c>
      <c r="D186" s="3" t="s">
        <v>1741</v>
      </c>
      <c r="E186" s="3" t="s">
        <v>1742</v>
      </c>
      <c r="F186" s="3" t="s">
        <v>1743</v>
      </c>
      <c r="G186" s="3" t="s">
        <v>23</v>
      </c>
      <c r="H186" s="3" t="s">
        <v>24</v>
      </c>
      <c r="I186" s="3" t="s">
        <v>25</v>
      </c>
      <c r="J186" s="13" t="s">
        <v>1744</v>
      </c>
      <c r="K186" s="11" t="s">
        <v>37</v>
      </c>
      <c r="L186" s="3" t="s">
        <v>1745</v>
      </c>
      <c r="M186" s="3" t="s">
        <v>1746</v>
      </c>
      <c r="N186" s="3" t="s">
        <v>1747</v>
      </c>
      <c r="O186" s="5">
        <v>44249</v>
      </c>
      <c r="P186" s="4">
        <v>44249.613900463002</v>
      </c>
      <c r="Q186" s="3" t="s">
        <v>1748</v>
      </c>
      <c r="R186" s="2">
        <v>2021</v>
      </c>
      <c r="S186" s="2">
        <v>11939</v>
      </c>
    </row>
    <row r="187" spans="1:19" ht="24">
      <c r="A187" s="2">
        <v>186</v>
      </c>
      <c r="B187" s="3" t="s">
        <v>1749</v>
      </c>
      <c r="C187" s="3" t="s">
        <v>1750</v>
      </c>
      <c r="D187" s="3" t="s">
        <v>1751</v>
      </c>
      <c r="E187" s="3"/>
      <c r="F187" s="3" t="s">
        <v>1752</v>
      </c>
      <c r="G187" s="3" t="s">
        <v>23</v>
      </c>
      <c r="H187" s="3" t="s">
        <v>24</v>
      </c>
      <c r="I187" s="3" t="s">
        <v>25</v>
      </c>
      <c r="J187" s="13" t="s">
        <v>1753</v>
      </c>
      <c r="K187" s="11" t="s">
        <v>27</v>
      </c>
      <c r="L187" s="3" t="s">
        <v>1754</v>
      </c>
      <c r="M187" s="3" t="s">
        <v>1755</v>
      </c>
      <c r="N187" s="3" t="s">
        <v>1756</v>
      </c>
      <c r="O187" s="5">
        <v>44249</v>
      </c>
      <c r="P187" s="4">
        <v>44249.621458333</v>
      </c>
      <c r="Q187" s="3" t="s">
        <v>1757</v>
      </c>
      <c r="R187" s="2">
        <v>2021</v>
      </c>
      <c r="S187" s="2">
        <v>11951</v>
      </c>
    </row>
    <row r="188" spans="1:19">
      <c r="A188" s="2">
        <v>187</v>
      </c>
      <c r="B188" s="3" t="s">
        <v>1758</v>
      </c>
      <c r="C188" s="3" t="s">
        <v>1759</v>
      </c>
      <c r="D188" s="3" t="s">
        <v>1760</v>
      </c>
      <c r="E188" s="3"/>
      <c r="F188" s="3" t="s">
        <v>1761</v>
      </c>
      <c r="G188" s="3" t="s">
        <v>23</v>
      </c>
      <c r="H188" s="3" t="s">
        <v>24</v>
      </c>
      <c r="I188" s="3" t="s">
        <v>25</v>
      </c>
      <c r="J188" s="13" t="s">
        <v>1762</v>
      </c>
      <c r="K188" s="11" t="s">
        <v>37</v>
      </c>
      <c r="L188" s="3" t="s">
        <v>1763</v>
      </c>
      <c r="M188" s="3" t="s">
        <v>1764</v>
      </c>
      <c r="N188" s="3" t="s">
        <v>1765</v>
      </c>
      <c r="O188" s="5">
        <v>44249</v>
      </c>
      <c r="P188" s="4">
        <v>44249.621435184999</v>
      </c>
      <c r="Q188" s="3" t="s">
        <v>1766</v>
      </c>
      <c r="R188" s="2">
        <v>2021</v>
      </c>
      <c r="S188" s="2">
        <v>11950</v>
      </c>
    </row>
    <row r="189" spans="1:19">
      <c r="A189" s="2">
        <v>188</v>
      </c>
      <c r="B189" s="3" t="s">
        <v>1767</v>
      </c>
      <c r="C189" s="3" t="s">
        <v>1768</v>
      </c>
      <c r="D189" s="3" t="s">
        <v>1769</v>
      </c>
      <c r="E189" s="3"/>
      <c r="F189" s="3" t="s">
        <v>1770</v>
      </c>
      <c r="G189" s="3" t="s">
        <v>23</v>
      </c>
      <c r="H189" s="3" t="s">
        <v>24</v>
      </c>
      <c r="I189" s="3" t="s">
        <v>25</v>
      </c>
      <c r="J189" s="9" t="s">
        <v>1771</v>
      </c>
      <c r="K189" s="11" t="s">
        <v>76</v>
      </c>
      <c r="L189" s="3" t="s">
        <v>1772</v>
      </c>
      <c r="M189" s="3" t="s">
        <v>1773</v>
      </c>
      <c r="N189" s="3" t="s">
        <v>1774</v>
      </c>
      <c r="O189" s="5">
        <v>44249</v>
      </c>
      <c r="P189" s="4">
        <v>44249.622071758997</v>
      </c>
      <c r="Q189" s="3" t="s">
        <v>1775</v>
      </c>
      <c r="R189" s="2">
        <v>2021</v>
      </c>
      <c r="S189" s="2">
        <v>11952</v>
      </c>
    </row>
    <row r="190" spans="1:19">
      <c r="A190" s="2">
        <v>189</v>
      </c>
      <c r="B190" s="3" t="s">
        <v>1776</v>
      </c>
      <c r="C190" s="3" t="s">
        <v>1777</v>
      </c>
      <c r="D190" s="3" t="s">
        <v>1778</v>
      </c>
      <c r="E190" s="3"/>
      <c r="F190" s="3" t="s">
        <v>1779</v>
      </c>
      <c r="G190" s="3" t="s">
        <v>23</v>
      </c>
      <c r="H190" s="3" t="s">
        <v>24</v>
      </c>
      <c r="I190" s="3" t="s">
        <v>25</v>
      </c>
      <c r="J190" s="13" t="s">
        <v>1780</v>
      </c>
      <c r="K190" s="11" t="s">
        <v>76</v>
      </c>
      <c r="L190" s="3" t="s">
        <v>1781</v>
      </c>
      <c r="M190" s="3" t="s">
        <v>1782</v>
      </c>
      <c r="N190" s="3" t="s">
        <v>1783</v>
      </c>
      <c r="O190" s="5">
        <v>44249</v>
      </c>
      <c r="P190" s="4">
        <v>44249.625925925997</v>
      </c>
      <c r="Q190" s="3" t="s">
        <v>1784</v>
      </c>
      <c r="R190" s="2">
        <v>2021</v>
      </c>
      <c r="S190" s="2">
        <v>11960</v>
      </c>
    </row>
    <row r="191" spans="1:19">
      <c r="A191" s="2">
        <v>190</v>
      </c>
      <c r="B191" s="3" t="s">
        <v>1785</v>
      </c>
      <c r="C191" s="3" t="s">
        <v>1786</v>
      </c>
      <c r="D191" s="3" t="s">
        <v>1787</v>
      </c>
      <c r="E191" s="3" t="s">
        <v>1787</v>
      </c>
      <c r="F191" s="3" t="s">
        <v>1788</v>
      </c>
      <c r="G191" s="3" t="s">
        <v>23</v>
      </c>
      <c r="H191" s="3" t="s">
        <v>24</v>
      </c>
      <c r="I191" s="3" t="s">
        <v>25</v>
      </c>
      <c r="J191" s="9" t="s">
        <v>1789</v>
      </c>
      <c r="K191" s="11" t="s">
        <v>438</v>
      </c>
      <c r="L191" s="3" t="s">
        <v>1790</v>
      </c>
      <c r="M191" s="3" t="s">
        <v>1791</v>
      </c>
      <c r="N191" s="3" t="s">
        <v>1792</v>
      </c>
      <c r="O191" s="5">
        <v>44249</v>
      </c>
      <c r="P191" s="4">
        <v>44249.627731481</v>
      </c>
      <c r="Q191" s="3" t="s">
        <v>1793</v>
      </c>
      <c r="R191" s="2">
        <v>2021</v>
      </c>
      <c r="S191" s="2">
        <v>11962</v>
      </c>
    </row>
    <row r="192" spans="1:19">
      <c r="A192" s="2">
        <v>191</v>
      </c>
      <c r="B192" s="3" t="s">
        <v>1794</v>
      </c>
      <c r="C192" s="3" t="s">
        <v>1795</v>
      </c>
      <c r="D192" s="3" t="s">
        <v>1796</v>
      </c>
      <c r="E192" s="3"/>
      <c r="F192" s="3" t="s">
        <v>1797</v>
      </c>
      <c r="G192" s="3" t="s">
        <v>23</v>
      </c>
      <c r="H192" s="3" t="s">
        <v>24</v>
      </c>
      <c r="I192" s="3" t="s">
        <v>25</v>
      </c>
      <c r="J192" s="9" t="s">
        <v>178</v>
      </c>
      <c r="K192" s="11" t="s">
        <v>76</v>
      </c>
      <c r="L192" s="3" t="s">
        <v>1798</v>
      </c>
      <c r="M192" s="3" t="s">
        <v>1799</v>
      </c>
      <c r="N192" s="3" t="s">
        <v>1800</v>
      </c>
      <c r="O192" s="5">
        <v>44249</v>
      </c>
      <c r="P192" s="4">
        <v>44249.633206019003</v>
      </c>
      <c r="Q192" s="3" t="s">
        <v>1801</v>
      </c>
      <c r="R192" s="2">
        <v>2021</v>
      </c>
      <c r="S192" s="2">
        <v>11975</v>
      </c>
    </row>
    <row r="193" spans="1:19">
      <c r="A193" s="2">
        <v>192</v>
      </c>
      <c r="B193" s="3" t="s">
        <v>1802</v>
      </c>
      <c r="C193" s="3" t="s">
        <v>1803</v>
      </c>
      <c r="D193" s="3" t="s">
        <v>1804</v>
      </c>
      <c r="E193" s="3" t="s">
        <v>1804</v>
      </c>
      <c r="F193" s="3" t="s">
        <v>1805</v>
      </c>
      <c r="G193" s="3" t="s">
        <v>23</v>
      </c>
      <c r="H193" s="3" t="s">
        <v>24</v>
      </c>
      <c r="I193" s="3" t="s">
        <v>25</v>
      </c>
      <c r="J193" s="13" t="s">
        <v>1806</v>
      </c>
      <c r="K193" s="11" t="s">
        <v>27</v>
      </c>
      <c r="L193" s="3" t="s">
        <v>1807</v>
      </c>
      <c r="M193" s="3" t="s">
        <v>1808</v>
      </c>
      <c r="N193" s="3" t="s">
        <v>1809</v>
      </c>
      <c r="O193" s="5">
        <v>44249</v>
      </c>
      <c r="P193" s="4">
        <v>44249.636631943999</v>
      </c>
      <c r="Q193" s="3" t="s">
        <v>1810</v>
      </c>
      <c r="R193" s="2">
        <v>2021</v>
      </c>
      <c r="S193" s="2">
        <v>11978</v>
      </c>
    </row>
    <row r="194" spans="1:19" ht="24">
      <c r="A194" s="2">
        <v>193</v>
      </c>
      <c r="B194" s="3" t="s">
        <v>1811</v>
      </c>
      <c r="C194" s="3" t="s">
        <v>1812</v>
      </c>
      <c r="D194" s="3" t="s">
        <v>1813</v>
      </c>
      <c r="E194" s="3"/>
      <c r="F194" s="3" t="s">
        <v>1814</v>
      </c>
      <c r="G194" s="3" t="s">
        <v>23</v>
      </c>
      <c r="H194" s="3" t="s">
        <v>24</v>
      </c>
      <c r="I194" s="3" t="s">
        <v>25</v>
      </c>
      <c r="J194" s="9" t="s">
        <v>1815</v>
      </c>
      <c r="K194" s="11" t="s">
        <v>66</v>
      </c>
      <c r="L194" s="3" t="s">
        <v>1816</v>
      </c>
      <c r="M194" s="3" t="s">
        <v>1817</v>
      </c>
      <c r="N194" s="3" t="s">
        <v>1818</v>
      </c>
      <c r="O194" s="5">
        <v>44249</v>
      </c>
      <c r="P194" s="4">
        <v>44249.630231481002</v>
      </c>
      <c r="Q194" s="3" t="s">
        <v>1819</v>
      </c>
      <c r="R194" s="2">
        <v>2021</v>
      </c>
      <c r="S194" s="2">
        <v>11968</v>
      </c>
    </row>
    <row r="195" spans="1:19">
      <c r="A195" s="2">
        <v>194</v>
      </c>
      <c r="B195" s="3" t="s">
        <v>1820</v>
      </c>
      <c r="C195" s="3" t="s">
        <v>1821</v>
      </c>
      <c r="D195" s="3" t="s">
        <v>1822</v>
      </c>
      <c r="E195" s="3" t="s">
        <v>1823</v>
      </c>
      <c r="F195" s="3" t="s">
        <v>1824</v>
      </c>
      <c r="G195" s="3" t="s">
        <v>23</v>
      </c>
      <c r="H195" s="3" t="s">
        <v>24</v>
      </c>
      <c r="I195" s="3" t="s">
        <v>25</v>
      </c>
      <c r="J195" s="9" t="s">
        <v>1825</v>
      </c>
      <c r="K195" s="11" t="s">
        <v>37</v>
      </c>
      <c r="L195" s="3" t="s">
        <v>1826</v>
      </c>
      <c r="M195" s="3" t="s">
        <v>1827</v>
      </c>
      <c r="N195" s="3" t="s">
        <v>1828</v>
      </c>
      <c r="O195" s="5">
        <v>44249</v>
      </c>
      <c r="P195" s="4">
        <v>44249.628287036998</v>
      </c>
      <c r="Q195" s="3" t="s">
        <v>1829</v>
      </c>
      <c r="R195" s="2">
        <v>2021</v>
      </c>
      <c r="S195" s="2">
        <v>11965</v>
      </c>
    </row>
    <row r="196" spans="1:19">
      <c r="A196" s="2">
        <v>195</v>
      </c>
      <c r="B196" s="3" t="s">
        <v>1830</v>
      </c>
      <c r="C196" s="3" t="s">
        <v>1831</v>
      </c>
      <c r="D196" s="3" t="s">
        <v>1832</v>
      </c>
      <c r="E196" s="3" t="s">
        <v>1833</v>
      </c>
      <c r="F196" s="3" t="s">
        <v>1834</v>
      </c>
      <c r="G196" s="3" t="s">
        <v>23</v>
      </c>
      <c r="H196" s="3" t="s">
        <v>24</v>
      </c>
      <c r="I196" s="3" t="s">
        <v>25</v>
      </c>
      <c r="J196" s="13" t="s">
        <v>1835</v>
      </c>
      <c r="K196" s="11" t="s">
        <v>27</v>
      </c>
      <c r="L196" s="3" t="s">
        <v>1836</v>
      </c>
      <c r="M196" s="3" t="s">
        <v>1837</v>
      </c>
      <c r="N196" s="3" t="s">
        <v>1838</v>
      </c>
      <c r="O196" s="5">
        <v>44249</v>
      </c>
      <c r="P196" s="4">
        <v>44249.642453704</v>
      </c>
      <c r="Q196" s="3" t="s">
        <v>1839</v>
      </c>
      <c r="R196" s="2">
        <v>2021</v>
      </c>
      <c r="S196" s="2">
        <v>11980</v>
      </c>
    </row>
    <row r="197" spans="1:19" ht="36">
      <c r="A197" s="2">
        <v>196</v>
      </c>
      <c r="B197" s="3" t="s">
        <v>1840</v>
      </c>
      <c r="C197" s="3" t="s">
        <v>1841</v>
      </c>
      <c r="D197" s="3" t="s">
        <v>1842</v>
      </c>
      <c r="E197" s="3" t="s">
        <v>1843</v>
      </c>
      <c r="F197" s="3" t="s">
        <v>1844</v>
      </c>
      <c r="G197" s="3" t="s">
        <v>23</v>
      </c>
      <c r="H197" s="3" t="s">
        <v>24</v>
      </c>
      <c r="I197" s="3" t="s">
        <v>25</v>
      </c>
      <c r="J197" s="13" t="s">
        <v>1845</v>
      </c>
      <c r="K197" s="11" t="s">
        <v>27</v>
      </c>
      <c r="L197" s="3" t="s">
        <v>1846</v>
      </c>
      <c r="M197" s="3" t="s">
        <v>1847</v>
      </c>
      <c r="N197" s="3" t="s">
        <v>1848</v>
      </c>
      <c r="O197" s="5">
        <v>44249</v>
      </c>
      <c r="P197" s="4">
        <v>44249.635358795997</v>
      </c>
      <c r="Q197" s="3" t="s">
        <v>1849</v>
      </c>
      <c r="R197" s="2">
        <v>2021</v>
      </c>
      <c r="S197" s="2">
        <v>11976</v>
      </c>
    </row>
    <row r="198" spans="1:19">
      <c r="A198" s="2">
        <v>197</v>
      </c>
      <c r="B198" s="3" t="s">
        <v>1850</v>
      </c>
      <c r="C198" s="3" t="s">
        <v>1851</v>
      </c>
      <c r="D198" s="3" t="s">
        <v>1852</v>
      </c>
      <c r="E198" s="3" t="s">
        <v>1853</v>
      </c>
      <c r="F198" s="3" t="s">
        <v>1854</v>
      </c>
      <c r="G198" s="3" t="s">
        <v>23</v>
      </c>
      <c r="H198" s="3" t="s">
        <v>24</v>
      </c>
      <c r="I198" s="3" t="s">
        <v>25</v>
      </c>
      <c r="J198" s="13" t="s">
        <v>1855</v>
      </c>
      <c r="K198" s="11" t="s">
        <v>37</v>
      </c>
      <c r="L198" s="3" t="s">
        <v>1856</v>
      </c>
      <c r="M198" s="3" t="s">
        <v>1857</v>
      </c>
      <c r="N198" s="3" t="s">
        <v>1858</v>
      </c>
      <c r="O198" s="5">
        <v>44249</v>
      </c>
      <c r="P198" s="4">
        <v>44249.630671295999</v>
      </c>
      <c r="Q198" s="3" t="s">
        <v>1859</v>
      </c>
      <c r="R198" s="2">
        <v>2021</v>
      </c>
      <c r="S198" s="2">
        <v>11971</v>
      </c>
    </row>
    <row r="199" spans="1:19" ht="36">
      <c r="A199" s="2">
        <v>198</v>
      </c>
      <c r="B199" s="3" t="s">
        <v>1860</v>
      </c>
      <c r="C199" s="3" t="s">
        <v>1861</v>
      </c>
      <c r="D199" s="3" t="s">
        <v>1862</v>
      </c>
      <c r="E199" s="3" t="s">
        <v>1863</v>
      </c>
      <c r="F199" s="3" t="s">
        <v>1864</v>
      </c>
      <c r="G199" s="3" t="s">
        <v>23</v>
      </c>
      <c r="H199" s="3" t="s">
        <v>24</v>
      </c>
      <c r="I199" s="3" t="s">
        <v>25</v>
      </c>
      <c r="J199" s="9" t="s">
        <v>1865</v>
      </c>
      <c r="K199" s="11" t="s">
        <v>133</v>
      </c>
      <c r="L199" s="3" t="s">
        <v>1866</v>
      </c>
      <c r="M199" s="3" t="s">
        <v>1867</v>
      </c>
      <c r="N199" s="3" t="s">
        <v>1868</v>
      </c>
      <c r="O199" s="5">
        <v>44249</v>
      </c>
      <c r="P199" s="4">
        <v>44249.645578704003</v>
      </c>
      <c r="Q199" s="3" t="s">
        <v>1869</v>
      </c>
      <c r="R199" s="2">
        <v>2021</v>
      </c>
      <c r="S199" s="2">
        <v>11986</v>
      </c>
    </row>
    <row r="200" spans="1:19" ht="24">
      <c r="A200" s="2">
        <v>199</v>
      </c>
      <c r="B200" s="3" t="s">
        <v>1870</v>
      </c>
      <c r="C200" s="3" t="s">
        <v>1871</v>
      </c>
      <c r="D200" s="3" t="s">
        <v>1872</v>
      </c>
      <c r="E200" s="3" t="s">
        <v>1873</v>
      </c>
      <c r="F200" s="3" t="s">
        <v>1874</v>
      </c>
      <c r="G200" s="3" t="s">
        <v>23</v>
      </c>
      <c r="H200" s="3" t="s">
        <v>24</v>
      </c>
      <c r="I200" s="3" t="s">
        <v>25</v>
      </c>
      <c r="J200" s="13" t="s">
        <v>1875</v>
      </c>
      <c r="K200" s="11" t="s">
        <v>37</v>
      </c>
      <c r="L200" s="3" t="s">
        <v>1876</v>
      </c>
      <c r="M200" s="3" t="s">
        <v>1877</v>
      </c>
      <c r="N200" s="3" t="s">
        <v>1878</v>
      </c>
      <c r="O200" s="5">
        <v>44249</v>
      </c>
      <c r="P200" s="4">
        <v>44249.646666667002</v>
      </c>
      <c r="Q200" s="3" t="s">
        <v>1879</v>
      </c>
      <c r="R200" s="2">
        <v>2021</v>
      </c>
      <c r="S200" s="2">
        <v>11989</v>
      </c>
    </row>
    <row r="201" spans="1:19">
      <c r="A201" s="2">
        <v>200</v>
      </c>
      <c r="B201" s="3" t="s">
        <v>1880</v>
      </c>
      <c r="C201" s="3" t="s">
        <v>1881</v>
      </c>
      <c r="D201" s="3" t="s">
        <v>1882</v>
      </c>
      <c r="E201" s="3"/>
      <c r="F201" s="3" t="s">
        <v>1883</v>
      </c>
      <c r="G201" s="3" t="s">
        <v>23</v>
      </c>
      <c r="H201" s="3" t="s">
        <v>24</v>
      </c>
      <c r="I201" s="3" t="s">
        <v>25</v>
      </c>
      <c r="J201" s="13" t="s">
        <v>1884</v>
      </c>
      <c r="K201" s="11" t="s">
        <v>37</v>
      </c>
      <c r="L201" s="3" t="s">
        <v>1885</v>
      </c>
      <c r="M201" s="3" t="s">
        <v>1886</v>
      </c>
      <c r="N201" s="3" t="s">
        <v>1887</v>
      </c>
      <c r="O201" s="5">
        <v>44249</v>
      </c>
      <c r="P201" s="4">
        <v>44249.647685185002</v>
      </c>
      <c r="Q201" s="3" t="s">
        <v>1888</v>
      </c>
      <c r="R201" s="2">
        <v>2021</v>
      </c>
      <c r="S201" s="2">
        <v>11993</v>
      </c>
    </row>
    <row r="202" spans="1:19" ht="24">
      <c r="A202" s="2">
        <v>201</v>
      </c>
      <c r="B202" s="3" t="s">
        <v>1889</v>
      </c>
      <c r="C202" s="3" t="s">
        <v>1890</v>
      </c>
      <c r="D202" s="3" t="s">
        <v>1891</v>
      </c>
      <c r="E202" s="3" t="s">
        <v>1892</v>
      </c>
      <c r="F202" s="3" t="s">
        <v>1893</v>
      </c>
      <c r="G202" s="3" t="s">
        <v>23</v>
      </c>
      <c r="H202" s="3" t="s">
        <v>24</v>
      </c>
      <c r="I202" s="3" t="s">
        <v>25</v>
      </c>
      <c r="J202" s="13" t="s">
        <v>1894</v>
      </c>
      <c r="K202" s="11" t="s">
        <v>27</v>
      </c>
      <c r="L202" s="3" t="s">
        <v>1895</v>
      </c>
      <c r="M202" s="3" t="s">
        <v>1896</v>
      </c>
      <c r="N202" s="3" t="s">
        <v>1897</v>
      </c>
      <c r="O202" s="5">
        <v>44249</v>
      </c>
      <c r="P202" s="4">
        <v>44249.678310185001</v>
      </c>
      <c r="Q202" s="3" t="s">
        <v>1898</v>
      </c>
      <c r="R202" s="2">
        <v>2021</v>
      </c>
      <c r="S202" s="2">
        <v>12074</v>
      </c>
    </row>
    <row r="203" spans="1:19" ht="24">
      <c r="A203" s="2">
        <v>202</v>
      </c>
      <c r="B203" s="3" t="s">
        <v>1899</v>
      </c>
      <c r="C203" s="3" t="s">
        <v>1900</v>
      </c>
      <c r="D203" s="3" t="s">
        <v>1901</v>
      </c>
      <c r="E203" s="3"/>
      <c r="F203" s="3" t="s">
        <v>1902</v>
      </c>
      <c r="G203" s="3" t="s">
        <v>23</v>
      </c>
      <c r="H203" s="3" t="s">
        <v>24</v>
      </c>
      <c r="I203" s="3" t="s">
        <v>25</v>
      </c>
      <c r="J203" s="13" t="s">
        <v>1903</v>
      </c>
      <c r="K203" s="11" t="s">
        <v>27</v>
      </c>
      <c r="L203" s="3" t="s">
        <v>1904</v>
      </c>
      <c r="M203" s="3" t="s">
        <v>1905</v>
      </c>
      <c r="N203" s="3" t="s">
        <v>1906</v>
      </c>
      <c r="O203" s="5">
        <v>44249</v>
      </c>
      <c r="P203" s="4">
        <v>44249.653599537</v>
      </c>
      <c r="Q203" s="3" t="s">
        <v>1907</v>
      </c>
      <c r="R203" s="2">
        <v>2021</v>
      </c>
      <c r="S203" s="2">
        <v>12009</v>
      </c>
    </row>
    <row r="204" spans="1:19">
      <c r="A204" s="2">
        <v>203</v>
      </c>
      <c r="B204" s="3" t="s">
        <v>1908</v>
      </c>
      <c r="C204" s="3" t="s">
        <v>1909</v>
      </c>
      <c r="D204" s="3" t="s">
        <v>1910</v>
      </c>
      <c r="E204" s="3"/>
      <c r="F204" s="3" t="s">
        <v>1911</v>
      </c>
      <c r="G204" s="3" t="s">
        <v>23</v>
      </c>
      <c r="H204" s="3" t="s">
        <v>24</v>
      </c>
      <c r="I204" s="3" t="s">
        <v>25</v>
      </c>
      <c r="J204" s="13" t="s">
        <v>1912</v>
      </c>
      <c r="K204" s="11" t="s">
        <v>37</v>
      </c>
      <c r="L204" s="3" t="s">
        <v>1913</v>
      </c>
      <c r="M204" s="3" t="s">
        <v>1914</v>
      </c>
      <c r="N204" s="3" t="s">
        <v>1915</v>
      </c>
      <c r="O204" s="5">
        <v>44249</v>
      </c>
      <c r="P204" s="4">
        <v>44249.654560185001</v>
      </c>
      <c r="Q204" s="3" t="s">
        <v>1916</v>
      </c>
      <c r="R204" s="2">
        <v>2021</v>
      </c>
      <c r="S204" s="2">
        <v>12013</v>
      </c>
    </row>
    <row r="205" spans="1:19" ht="24">
      <c r="A205" s="2">
        <v>204</v>
      </c>
      <c r="B205" s="3" t="s">
        <v>1917</v>
      </c>
      <c r="C205" s="3" t="s">
        <v>1918</v>
      </c>
      <c r="D205" s="3" t="s">
        <v>1919</v>
      </c>
      <c r="E205" s="3"/>
      <c r="F205" s="3" t="s">
        <v>1920</v>
      </c>
      <c r="G205" s="3" t="s">
        <v>23</v>
      </c>
      <c r="H205" s="3" t="s">
        <v>24</v>
      </c>
      <c r="I205" s="3" t="s">
        <v>25</v>
      </c>
      <c r="J205" s="13" t="s">
        <v>1921</v>
      </c>
      <c r="K205" s="11" t="s">
        <v>76</v>
      </c>
      <c r="L205" s="3" t="s">
        <v>1922</v>
      </c>
      <c r="M205" s="3" t="s">
        <v>1923</v>
      </c>
      <c r="N205" s="3" t="s">
        <v>1924</v>
      </c>
      <c r="O205" s="5">
        <v>44249</v>
      </c>
      <c r="P205" s="4">
        <v>44249.652766204003</v>
      </c>
      <c r="Q205" s="3" t="s">
        <v>1925</v>
      </c>
      <c r="R205" s="2">
        <v>2021</v>
      </c>
      <c r="S205" s="2">
        <v>12006</v>
      </c>
    </row>
    <row r="206" spans="1:19" ht="36">
      <c r="A206" s="2">
        <v>205</v>
      </c>
      <c r="B206" s="3" t="s">
        <v>1926</v>
      </c>
      <c r="C206" s="3" t="s">
        <v>1927</v>
      </c>
      <c r="D206" s="3" t="s">
        <v>1928</v>
      </c>
      <c r="E206" s="3"/>
      <c r="F206" s="3" t="s">
        <v>1929</v>
      </c>
      <c r="G206" s="3" t="s">
        <v>23</v>
      </c>
      <c r="H206" s="3" t="s">
        <v>24</v>
      </c>
      <c r="I206" s="3" t="s">
        <v>25</v>
      </c>
      <c r="J206" s="13" t="s">
        <v>1930</v>
      </c>
      <c r="K206" s="11" t="s">
        <v>76</v>
      </c>
      <c r="L206" s="3" t="s">
        <v>1931</v>
      </c>
      <c r="M206" s="3" t="s">
        <v>1932</v>
      </c>
      <c r="N206" s="3" t="s">
        <v>1933</v>
      </c>
      <c r="O206" s="5">
        <v>44249</v>
      </c>
      <c r="P206" s="4">
        <v>44249.655219906999</v>
      </c>
      <c r="Q206" s="3" t="s">
        <v>1934</v>
      </c>
      <c r="R206" s="2">
        <v>2021</v>
      </c>
      <c r="S206" s="2">
        <v>12016</v>
      </c>
    </row>
    <row r="207" spans="1:19">
      <c r="A207" s="2">
        <v>206</v>
      </c>
      <c r="B207" s="3" t="s">
        <v>1935</v>
      </c>
      <c r="C207" s="3" t="s">
        <v>1936</v>
      </c>
      <c r="D207" s="3" t="s">
        <v>1937</v>
      </c>
      <c r="E207" s="3" t="s">
        <v>1937</v>
      </c>
      <c r="F207" s="3" t="s">
        <v>1938</v>
      </c>
      <c r="G207" s="3" t="s">
        <v>23</v>
      </c>
      <c r="H207" s="3" t="s">
        <v>24</v>
      </c>
      <c r="I207" s="3" t="s">
        <v>25</v>
      </c>
      <c r="J207" s="9" t="s">
        <v>1939</v>
      </c>
      <c r="K207" s="11" t="s">
        <v>438</v>
      </c>
      <c r="L207" s="3" t="s">
        <v>1940</v>
      </c>
      <c r="M207" s="3" t="s">
        <v>1941</v>
      </c>
      <c r="N207" s="3" t="s">
        <v>1942</v>
      </c>
      <c r="O207" s="5">
        <v>44249</v>
      </c>
      <c r="P207" s="4">
        <v>44249.656064814997</v>
      </c>
      <c r="Q207" s="3" t="s">
        <v>1943</v>
      </c>
      <c r="R207" s="2">
        <v>2021</v>
      </c>
      <c r="S207" s="2">
        <v>12018</v>
      </c>
    </row>
    <row r="208" spans="1:19">
      <c r="A208" s="2">
        <v>207</v>
      </c>
      <c r="B208" s="3" t="s">
        <v>1944</v>
      </c>
      <c r="C208" s="3" t="s">
        <v>1945</v>
      </c>
      <c r="D208" s="3" t="s">
        <v>1946</v>
      </c>
      <c r="E208" s="3"/>
      <c r="F208" s="3" t="s">
        <v>1947</v>
      </c>
      <c r="G208" s="3" t="s">
        <v>23</v>
      </c>
      <c r="H208" s="3" t="s">
        <v>24</v>
      </c>
      <c r="I208" s="3" t="s">
        <v>25</v>
      </c>
      <c r="J208" s="9" t="s">
        <v>1948</v>
      </c>
      <c r="K208" s="11" t="s">
        <v>133</v>
      </c>
      <c r="L208" s="3" t="s">
        <v>1949</v>
      </c>
      <c r="M208" s="3" t="s">
        <v>1950</v>
      </c>
      <c r="N208" s="3" t="s">
        <v>1951</v>
      </c>
      <c r="O208" s="5">
        <v>44249</v>
      </c>
      <c r="P208" s="4">
        <v>44249.65431713</v>
      </c>
      <c r="Q208" s="3" t="s">
        <v>1952</v>
      </c>
      <c r="R208" s="2">
        <v>2021</v>
      </c>
      <c r="S208" s="2">
        <v>12012</v>
      </c>
    </row>
    <row r="209" spans="1:19" ht="24">
      <c r="A209" s="2">
        <v>208</v>
      </c>
      <c r="B209" s="3" t="s">
        <v>1953</v>
      </c>
      <c r="C209" s="3" t="s">
        <v>1954</v>
      </c>
      <c r="D209" s="3" t="s">
        <v>1955</v>
      </c>
      <c r="E209" s="3"/>
      <c r="F209" s="3" t="s">
        <v>1956</v>
      </c>
      <c r="G209" s="3" t="s">
        <v>23</v>
      </c>
      <c r="H209" s="3" t="s">
        <v>24</v>
      </c>
      <c r="I209" s="3" t="s">
        <v>25</v>
      </c>
      <c r="J209" s="13" t="s">
        <v>1957</v>
      </c>
      <c r="K209" s="11" t="s">
        <v>76</v>
      </c>
      <c r="L209" s="3" t="s">
        <v>1958</v>
      </c>
      <c r="M209" s="3" t="s">
        <v>1959</v>
      </c>
      <c r="N209" s="3" t="s">
        <v>1960</v>
      </c>
      <c r="O209" s="5">
        <v>44249</v>
      </c>
      <c r="P209" s="4">
        <v>44249.656215278002</v>
      </c>
      <c r="Q209" s="3" t="s">
        <v>1961</v>
      </c>
      <c r="R209" s="2">
        <v>2021</v>
      </c>
      <c r="S209" s="2">
        <v>12019</v>
      </c>
    </row>
    <row r="210" spans="1:19">
      <c r="A210" s="2">
        <v>209</v>
      </c>
      <c r="B210" s="3" t="s">
        <v>1962</v>
      </c>
      <c r="C210" s="3" t="s">
        <v>1963</v>
      </c>
      <c r="D210" s="3" t="s">
        <v>1964</v>
      </c>
      <c r="E210" s="3" t="s">
        <v>1965</v>
      </c>
      <c r="F210" s="3" t="s">
        <v>1966</v>
      </c>
      <c r="G210" s="3" t="s">
        <v>23</v>
      </c>
      <c r="H210" s="3" t="s">
        <v>24</v>
      </c>
      <c r="I210" s="3" t="s">
        <v>25</v>
      </c>
      <c r="J210" s="13" t="s">
        <v>1967</v>
      </c>
      <c r="K210" s="11" t="s">
        <v>76</v>
      </c>
      <c r="L210" s="3" t="s">
        <v>1968</v>
      </c>
      <c r="M210" s="3" t="s">
        <v>1969</v>
      </c>
      <c r="N210" s="3" t="s">
        <v>1970</v>
      </c>
      <c r="O210" s="5">
        <v>44249</v>
      </c>
      <c r="P210" s="4">
        <v>44249.600833333003</v>
      </c>
      <c r="Q210" s="3" t="s">
        <v>1971</v>
      </c>
      <c r="R210" s="2">
        <v>2021</v>
      </c>
      <c r="S210" s="2">
        <v>11908</v>
      </c>
    </row>
    <row r="211" spans="1:19">
      <c r="A211" s="2">
        <v>210</v>
      </c>
      <c r="B211" s="3" t="s">
        <v>1972</v>
      </c>
      <c r="C211" s="3" t="s">
        <v>1973</v>
      </c>
      <c r="D211" s="3" t="s">
        <v>1974</v>
      </c>
      <c r="E211" s="3"/>
      <c r="F211" s="3" t="s">
        <v>1975</v>
      </c>
      <c r="G211" s="3" t="s">
        <v>23</v>
      </c>
      <c r="H211" s="3" t="s">
        <v>24</v>
      </c>
      <c r="I211" s="3" t="s">
        <v>25</v>
      </c>
      <c r="J211" s="13" t="s">
        <v>1976</v>
      </c>
      <c r="K211" s="11" t="s">
        <v>76</v>
      </c>
      <c r="L211" s="3" t="s">
        <v>1976</v>
      </c>
      <c r="M211" s="3" t="s">
        <v>1977</v>
      </c>
      <c r="N211" s="3" t="s">
        <v>1978</v>
      </c>
      <c r="O211" s="5">
        <v>44249</v>
      </c>
      <c r="P211" s="4">
        <v>44249.650092593001</v>
      </c>
      <c r="Q211" s="3" t="s">
        <v>1979</v>
      </c>
      <c r="R211" s="2">
        <v>2021</v>
      </c>
      <c r="S211" s="2">
        <v>11997</v>
      </c>
    </row>
    <row r="212" spans="1:19" ht="24">
      <c r="A212" s="2">
        <v>211</v>
      </c>
      <c r="B212" s="3" t="s">
        <v>1980</v>
      </c>
      <c r="C212" s="3" t="s">
        <v>1981</v>
      </c>
      <c r="D212" s="3" t="s">
        <v>1982</v>
      </c>
      <c r="E212" s="3" t="s">
        <v>1983</v>
      </c>
      <c r="F212" s="3" t="s">
        <v>1984</v>
      </c>
      <c r="G212" s="3" t="s">
        <v>23</v>
      </c>
      <c r="H212" s="3" t="s">
        <v>24</v>
      </c>
      <c r="I212" s="3" t="s">
        <v>25</v>
      </c>
      <c r="J212" s="13" t="s">
        <v>1985</v>
      </c>
      <c r="K212" s="11" t="s">
        <v>37</v>
      </c>
      <c r="L212" s="3" t="s">
        <v>1986</v>
      </c>
      <c r="M212" s="3" t="s">
        <v>1987</v>
      </c>
      <c r="N212" s="3" t="s">
        <v>1988</v>
      </c>
      <c r="O212" s="5">
        <v>44249</v>
      </c>
      <c r="P212" s="4">
        <v>44249.65068287</v>
      </c>
      <c r="Q212" s="3" t="s">
        <v>1989</v>
      </c>
      <c r="R212" s="2">
        <v>2021</v>
      </c>
      <c r="S212" s="2">
        <v>11999</v>
      </c>
    </row>
    <row r="213" spans="1:19">
      <c r="A213" s="2">
        <v>212</v>
      </c>
      <c r="B213" s="3" t="s">
        <v>1990</v>
      </c>
      <c r="C213" s="3" t="s">
        <v>1991</v>
      </c>
      <c r="D213" s="3" t="s">
        <v>1992</v>
      </c>
      <c r="E213" s="3" t="s">
        <v>1992</v>
      </c>
      <c r="F213" s="3" t="s">
        <v>1993</v>
      </c>
      <c r="G213" s="3" t="s">
        <v>23</v>
      </c>
      <c r="H213" s="3" t="s">
        <v>24</v>
      </c>
      <c r="I213" s="3" t="s">
        <v>25</v>
      </c>
      <c r="J213" s="13" t="s">
        <v>1994</v>
      </c>
      <c r="K213" s="11" t="s">
        <v>37</v>
      </c>
      <c r="L213" s="3" t="s">
        <v>1994</v>
      </c>
      <c r="M213" s="3" t="s">
        <v>1995</v>
      </c>
      <c r="N213" s="3" t="s">
        <v>1996</v>
      </c>
      <c r="O213" s="5">
        <v>44249</v>
      </c>
      <c r="P213" s="4">
        <v>44249.652685184999</v>
      </c>
      <c r="Q213" s="3" t="s">
        <v>1997</v>
      </c>
      <c r="R213" s="2">
        <v>2021</v>
      </c>
      <c r="S213" s="2">
        <v>12005</v>
      </c>
    </row>
    <row r="214" spans="1:19">
      <c r="A214" s="2">
        <v>213</v>
      </c>
      <c r="B214" s="3" t="s">
        <v>1998</v>
      </c>
      <c r="C214" s="3" t="s">
        <v>1999</v>
      </c>
      <c r="D214" s="3" t="s">
        <v>2000</v>
      </c>
      <c r="E214" s="3"/>
      <c r="F214" s="3" t="s">
        <v>2001</v>
      </c>
      <c r="G214" s="3" t="s">
        <v>23</v>
      </c>
      <c r="H214" s="3" t="s">
        <v>24</v>
      </c>
      <c r="I214" s="3" t="s">
        <v>25</v>
      </c>
      <c r="J214" s="13" t="s">
        <v>2002</v>
      </c>
      <c r="K214" s="11" t="s">
        <v>76</v>
      </c>
      <c r="L214" s="3" t="s">
        <v>2003</v>
      </c>
      <c r="M214" s="3" t="s">
        <v>2004</v>
      </c>
      <c r="N214" s="3" t="s">
        <v>2005</v>
      </c>
      <c r="O214" s="5">
        <v>44249</v>
      </c>
      <c r="P214" s="4">
        <v>44249.659594907003</v>
      </c>
      <c r="Q214" s="3" t="s">
        <v>2006</v>
      </c>
      <c r="R214" s="2">
        <v>2021</v>
      </c>
      <c r="S214" s="2">
        <v>12028</v>
      </c>
    </row>
    <row r="215" spans="1:19">
      <c r="A215" s="2">
        <v>214</v>
      </c>
      <c r="B215" s="3" t="s">
        <v>2007</v>
      </c>
      <c r="C215" s="3" t="s">
        <v>2008</v>
      </c>
      <c r="D215" s="3" t="s">
        <v>2009</v>
      </c>
      <c r="E215" s="3"/>
      <c r="F215" s="3" t="s">
        <v>2010</v>
      </c>
      <c r="G215" s="3" t="s">
        <v>23</v>
      </c>
      <c r="H215" s="3" t="s">
        <v>24</v>
      </c>
      <c r="I215" s="3" t="s">
        <v>25</v>
      </c>
      <c r="J215" s="9" t="s">
        <v>2011</v>
      </c>
      <c r="K215" s="11" t="s">
        <v>76</v>
      </c>
      <c r="L215" s="3" t="s">
        <v>2012</v>
      </c>
      <c r="M215" s="3" t="s">
        <v>2013</v>
      </c>
      <c r="N215" s="3" t="s">
        <v>2014</v>
      </c>
      <c r="O215" s="5">
        <v>44249</v>
      </c>
      <c r="P215" s="4">
        <v>44249.660833333</v>
      </c>
      <c r="Q215" s="3" t="s">
        <v>2015</v>
      </c>
      <c r="R215" s="2">
        <v>2021</v>
      </c>
      <c r="S215" s="2">
        <v>12032</v>
      </c>
    </row>
    <row r="216" spans="1:19">
      <c r="A216" s="2">
        <v>215</v>
      </c>
      <c r="B216" s="3" t="s">
        <v>2016</v>
      </c>
      <c r="C216" s="3" t="s">
        <v>2017</v>
      </c>
      <c r="D216" s="3" t="s">
        <v>2018</v>
      </c>
      <c r="E216" s="3"/>
      <c r="F216" s="3" t="s">
        <v>2019</v>
      </c>
      <c r="G216" s="3" t="s">
        <v>23</v>
      </c>
      <c r="H216" s="3" t="s">
        <v>24</v>
      </c>
      <c r="I216" s="3" t="s">
        <v>25</v>
      </c>
      <c r="J216" s="9" t="s">
        <v>2020</v>
      </c>
      <c r="K216" s="11" t="s">
        <v>66</v>
      </c>
      <c r="L216" s="3" t="s">
        <v>2021</v>
      </c>
      <c r="M216" s="3" t="s">
        <v>2022</v>
      </c>
      <c r="N216" s="3" t="s">
        <v>2023</v>
      </c>
      <c r="O216" s="5">
        <v>44249</v>
      </c>
      <c r="P216" s="4">
        <v>44249.648657407</v>
      </c>
      <c r="Q216" s="3" t="s">
        <v>2024</v>
      </c>
      <c r="R216" s="2">
        <v>2021</v>
      </c>
      <c r="S216" s="2">
        <v>11994</v>
      </c>
    </row>
    <row r="217" spans="1:19" ht="24">
      <c r="A217" s="2">
        <v>216</v>
      </c>
      <c r="B217" s="3" t="s">
        <v>2025</v>
      </c>
      <c r="C217" s="3" t="s">
        <v>2026</v>
      </c>
      <c r="D217" s="3" t="s">
        <v>2027</v>
      </c>
      <c r="E217" s="3" t="s">
        <v>2028</v>
      </c>
      <c r="F217" s="3" t="s">
        <v>2029</v>
      </c>
      <c r="G217" s="3" t="s">
        <v>23</v>
      </c>
      <c r="H217" s="3" t="s">
        <v>24</v>
      </c>
      <c r="I217" s="3" t="s">
        <v>25</v>
      </c>
      <c r="J217" s="9" t="s">
        <v>2030</v>
      </c>
      <c r="K217" s="11" t="s">
        <v>2031</v>
      </c>
      <c r="L217" s="3" t="s">
        <v>2032</v>
      </c>
      <c r="M217" s="3" t="s">
        <v>2033</v>
      </c>
      <c r="N217" s="3" t="s">
        <v>2034</v>
      </c>
      <c r="O217" s="5">
        <v>44249</v>
      </c>
      <c r="P217" s="4">
        <v>44249.651805556001</v>
      </c>
      <c r="Q217" s="3" t="s">
        <v>2035</v>
      </c>
      <c r="R217" s="2">
        <v>2021</v>
      </c>
      <c r="S217" s="2">
        <v>12004</v>
      </c>
    </row>
    <row r="218" spans="1:19" ht="24">
      <c r="A218" s="2">
        <v>217</v>
      </c>
      <c r="B218" s="3" t="s">
        <v>2036</v>
      </c>
      <c r="C218" s="3" t="s">
        <v>2037</v>
      </c>
      <c r="D218" s="3" t="s">
        <v>2038</v>
      </c>
      <c r="E218" s="3" t="s">
        <v>2038</v>
      </c>
      <c r="F218" s="3" t="s">
        <v>2039</v>
      </c>
      <c r="G218" s="3" t="s">
        <v>23</v>
      </c>
      <c r="H218" s="3" t="s">
        <v>24</v>
      </c>
      <c r="I218" s="3" t="s">
        <v>25</v>
      </c>
      <c r="J218" s="13" t="s">
        <v>2040</v>
      </c>
      <c r="K218" s="11" t="s">
        <v>37</v>
      </c>
      <c r="L218" s="3" t="s">
        <v>2041</v>
      </c>
      <c r="M218" s="3" t="s">
        <v>2042</v>
      </c>
      <c r="N218" s="3" t="s">
        <v>2043</v>
      </c>
      <c r="O218" s="5">
        <v>44249</v>
      </c>
      <c r="P218" s="4">
        <v>44249.644814815001</v>
      </c>
      <c r="Q218" s="3" t="s">
        <v>2044</v>
      </c>
      <c r="R218" s="2">
        <v>2021</v>
      </c>
      <c r="S218" s="2">
        <v>11985</v>
      </c>
    </row>
    <row r="219" spans="1:19">
      <c r="A219" s="2">
        <v>218</v>
      </c>
      <c r="B219" s="3" t="s">
        <v>2045</v>
      </c>
      <c r="C219" s="3" t="s">
        <v>2046</v>
      </c>
      <c r="D219" s="3" t="s">
        <v>2047</v>
      </c>
      <c r="E219" s="3"/>
      <c r="F219" s="3" t="s">
        <v>2048</v>
      </c>
      <c r="G219" s="3" t="s">
        <v>23</v>
      </c>
      <c r="H219" s="3" t="s">
        <v>24</v>
      </c>
      <c r="I219" s="3" t="s">
        <v>25</v>
      </c>
      <c r="J219" s="13" t="s">
        <v>2049</v>
      </c>
      <c r="K219" s="11" t="s">
        <v>27</v>
      </c>
      <c r="L219" s="3" t="s">
        <v>2050</v>
      </c>
      <c r="M219" s="3" t="s">
        <v>2051</v>
      </c>
      <c r="N219" s="3" t="s">
        <v>2052</v>
      </c>
      <c r="O219" s="5">
        <v>44249</v>
      </c>
      <c r="P219" s="4">
        <v>44249.645648147998</v>
      </c>
      <c r="Q219" s="3" t="s">
        <v>2053</v>
      </c>
      <c r="R219" s="2">
        <v>2021</v>
      </c>
      <c r="S219" s="2">
        <v>11987</v>
      </c>
    </row>
    <row r="220" spans="1:19" ht="36">
      <c r="A220" s="2">
        <v>219</v>
      </c>
      <c r="B220" s="3" t="s">
        <v>2054</v>
      </c>
      <c r="C220" s="3" t="s">
        <v>2055</v>
      </c>
      <c r="D220" s="3" t="s">
        <v>2056</v>
      </c>
      <c r="E220" s="3"/>
      <c r="F220" s="3" t="s">
        <v>2057</v>
      </c>
      <c r="G220" s="3" t="s">
        <v>23</v>
      </c>
      <c r="H220" s="3" t="s">
        <v>24</v>
      </c>
      <c r="I220" s="3" t="s">
        <v>25</v>
      </c>
      <c r="J220" s="13" t="s">
        <v>2058</v>
      </c>
      <c r="K220" s="11" t="s">
        <v>27</v>
      </c>
      <c r="L220" s="3" t="s">
        <v>2059</v>
      </c>
      <c r="M220" s="3" t="s">
        <v>2060</v>
      </c>
      <c r="N220" s="3" t="s">
        <v>2061</v>
      </c>
      <c r="O220" s="5">
        <v>44249</v>
      </c>
      <c r="P220" s="4">
        <v>44249.646979167002</v>
      </c>
      <c r="Q220" s="3" t="s">
        <v>2062</v>
      </c>
      <c r="R220" s="2">
        <v>2021</v>
      </c>
      <c r="S220" s="2">
        <v>11990</v>
      </c>
    </row>
    <row r="221" spans="1:19" ht="24">
      <c r="A221" s="2">
        <v>220</v>
      </c>
      <c r="B221" s="3" t="s">
        <v>2063</v>
      </c>
      <c r="C221" s="3" t="s">
        <v>2064</v>
      </c>
      <c r="D221" s="3" t="s">
        <v>2065</v>
      </c>
      <c r="E221" s="3"/>
      <c r="F221" s="3" t="s">
        <v>2066</v>
      </c>
      <c r="G221" s="3" t="s">
        <v>23</v>
      </c>
      <c r="H221" s="3" t="s">
        <v>24</v>
      </c>
      <c r="I221" s="3" t="s">
        <v>25</v>
      </c>
      <c r="J221" s="13" t="s">
        <v>2067</v>
      </c>
      <c r="K221" s="11" t="s">
        <v>76</v>
      </c>
      <c r="L221" s="3" t="s">
        <v>2068</v>
      </c>
      <c r="M221" s="3" t="s">
        <v>2069</v>
      </c>
      <c r="N221" s="3" t="s">
        <v>2070</v>
      </c>
      <c r="O221" s="5">
        <v>44249</v>
      </c>
      <c r="P221" s="4">
        <v>44249.647546296001</v>
      </c>
      <c r="Q221" s="3" t="s">
        <v>2071</v>
      </c>
      <c r="R221" s="2">
        <v>2021</v>
      </c>
      <c r="S221" s="2">
        <v>11992</v>
      </c>
    </row>
    <row r="222" spans="1:19">
      <c r="A222" s="2">
        <v>221</v>
      </c>
      <c r="B222" s="3" t="s">
        <v>2072</v>
      </c>
      <c r="C222" s="3" t="s">
        <v>2073</v>
      </c>
      <c r="D222" s="3" t="s">
        <v>2074</v>
      </c>
      <c r="E222" s="3" t="s">
        <v>2075</v>
      </c>
      <c r="F222" s="3" t="s">
        <v>2076</v>
      </c>
      <c r="G222" s="3" t="s">
        <v>23</v>
      </c>
      <c r="H222" s="3" t="s">
        <v>24</v>
      </c>
      <c r="I222" s="3" t="s">
        <v>25</v>
      </c>
      <c r="J222" s="9" t="s">
        <v>2077</v>
      </c>
      <c r="K222" s="11" t="s">
        <v>37</v>
      </c>
      <c r="L222" s="3" t="s">
        <v>2078</v>
      </c>
      <c r="M222" s="3" t="s">
        <v>2079</v>
      </c>
      <c r="N222" s="3" t="s">
        <v>2080</v>
      </c>
      <c r="O222" s="5">
        <v>44249</v>
      </c>
      <c r="P222" s="4">
        <v>44249.549201389003</v>
      </c>
      <c r="Q222" s="3" t="s">
        <v>2081</v>
      </c>
      <c r="R222" s="2">
        <v>2021</v>
      </c>
      <c r="S222" s="2">
        <v>11854</v>
      </c>
    </row>
    <row r="223" spans="1:19">
      <c r="A223" s="2">
        <v>222</v>
      </c>
      <c r="B223" s="3" t="s">
        <v>2082</v>
      </c>
      <c r="C223" s="3" t="s">
        <v>2083</v>
      </c>
      <c r="D223" s="3" t="s">
        <v>2084</v>
      </c>
      <c r="E223" s="3"/>
      <c r="F223" s="3" t="s">
        <v>2085</v>
      </c>
      <c r="G223" s="3" t="s">
        <v>23</v>
      </c>
      <c r="H223" s="3" t="s">
        <v>24</v>
      </c>
      <c r="I223" s="3" t="s">
        <v>25</v>
      </c>
      <c r="J223" s="9" t="s">
        <v>2086</v>
      </c>
      <c r="K223" s="11" t="s">
        <v>47</v>
      </c>
      <c r="L223" s="3" t="s">
        <v>2087</v>
      </c>
      <c r="M223" s="3" t="s">
        <v>2088</v>
      </c>
      <c r="N223" s="3" t="s">
        <v>2089</v>
      </c>
      <c r="O223" s="5">
        <v>44249</v>
      </c>
      <c r="P223" s="4">
        <v>44249.660937499997</v>
      </c>
      <c r="Q223" s="3" t="s">
        <v>2090</v>
      </c>
      <c r="R223" s="2">
        <v>2021</v>
      </c>
      <c r="S223" s="2">
        <v>12033</v>
      </c>
    </row>
    <row r="224" spans="1:19" ht="24">
      <c r="A224" s="2">
        <v>223</v>
      </c>
      <c r="B224" s="3" t="s">
        <v>2091</v>
      </c>
      <c r="C224" s="3" t="s">
        <v>2092</v>
      </c>
      <c r="D224" s="3" t="s">
        <v>2093</v>
      </c>
      <c r="E224" s="3"/>
      <c r="F224" s="3" t="s">
        <v>2094</v>
      </c>
      <c r="G224" s="3" t="s">
        <v>23</v>
      </c>
      <c r="H224" s="3" t="s">
        <v>24</v>
      </c>
      <c r="I224" s="3" t="s">
        <v>25</v>
      </c>
      <c r="J224" s="13" t="s">
        <v>2095</v>
      </c>
      <c r="K224" s="11" t="s">
        <v>27</v>
      </c>
      <c r="L224" s="3" t="s">
        <v>2095</v>
      </c>
      <c r="M224" s="3" t="s">
        <v>2096</v>
      </c>
      <c r="N224" s="3" t="s">
        <v>2097</v>
      </c>
      <c r="O224" s="5">
        <v>44249</v>
      </c>
      <c r="P224" s="4">
        <v>44249.658969907003</v>
      </c>
      <c r="Q224" s="3" t="s">
        <v>2098</v>
      </c>
      <c r="R224" s="2">
        <v>2021</v>
      </c>
      <c r="S224" s="2">
        <v>12025</v>
      </c>
    </row>
    <row r="225" spans="1:19">
      <c r="A225" s="2">
        <v>224</v>
      </c>
      <c r="B225" s="3" t="s">
        <v>2099</v>
      </c>
      <c r="C225" s="3" t="s">
        <v>2100</v>
      </c>
      <c r="D225" s="3" t="s">
        <v>2101</v>
      </c>
      <c r="E225" s="3"/>
      <c r="F225" s="3" t="s">
        <v>2102</v>
      </c>
      <c r="G225" s="3" t="s">
        <v>23</v>
      </c>
      <c r="H225" s="3" t="s">
        <v>24</v>
      </c>
      <c r="I225" s="3" t="s">
        <v>25</v>
      </c>
      <c r="J225" s="13" t="s">
        <v>2103</v>
      </c>
      <c r="K225" s="11" t="s">
        <v>27</v>
      </c>
      <c r="L225" s="3" t="s">
        <v>2104</v>
      </c>
      <c r="M225" s="3" t="s">
        <v>2105</v>
      </c>
      <c r="N225" s="3" t="s">
        <v>2106</v>
      </c>
      <c r="O225" s="5">
        <v>44249</v>
      </c>
      <c r="P225" s="4">
        <v>44249.703958332997</v>
      </c>
      <c r="Q225" s="3" t="s">
        <v>2107</v>
      </c>
      <c r="R225" s="2">
        <v>2021</v>
      </c>
      <c r="S225" s="2">
        <v>12140</v>
      </c>
    </row>
    <row r="226" spans="1:19" ht="24">
      <c r="A226" s="2">
        <v>225</v>
      </c>
      <c r="B226" s="3" t="s">
        <v>2108</v>
      </c>
      <c r="C226" s="3" t="s">
        <v>2109</v>
      </c>
      <c r="D226" s="3" t="s">
        <v>2110</v>
      </c>
      <c r="E226" s="3"/>
      <c r="F226" s="3" t="s">
        <v>2111</v>
      </c>
      <c r="G226" s="3" t="s">
        <v>23</v>
      </c>
      <c r="H226" s="3" t="s">
        <v>24</v>
      </c>
      <c r="I226" s="3" t="s">
        <v>25</v>
      </c>
      <c r="J226" s="13" t="s">
        <v>2112</v>
      </c>
      <c r="K226" s="11" t="s">
        <v>76</v>
      </c>
      <c r="L226" s="3" t="s">
        <v>2113</v>
      </c>
      <c r="M226" s="3" t="s">
        <v>2114</v>
      </c>
      <c r="N226" s="3" t="s">
        <v>2115</v>
      </c>
      <c r="O226" s="5">
        <v>44249</v>
      </c>
      <c r="P226" s="4">
        <v>44249.659351852002</v>
      </c>
      <c r="Q226" s="3" t="s">
        <v>2116</v>
      </c>
      <c r="R226" s="2">
        <v>2021</v>
      </c>
      <c r="S226" s="2">
        <v>12027</v>
      </c>
    </row>
    <row r="227" spans="1:19">
      <c r="A227" s="2">
        <v>226</v>
      </c>
      <c r="B227" s="3" t="s">
        <v>2117</v>
      </c>
      <c r="C227" s="3" t="s">
        <v>2118</v>
      </c>
      <c r="D227" s="3" t="s">
        <v>2119</v>
      </c>
      <c r="E227" s="3"/>
      <c r="F227" s="3" t="s">
        <v>2120</v>
      </c>
      <c r="G227" s="3" t="s">
        <v>23</v>
      </c>
      <c r="H227" s="3" t="s">
        <v>24</v>
      </c>
      <c r="I227" s="3" t="s">
        <v>25</v>
      </c>
      <c r="J227" s="9" t="s">
        <v>2121</v>
      </c>
      <c r="K227" s="11" t="s">
        <v>133</v>
      </c>
      <c r="L227" s="3" t="s">
        <v>2122</v>
      </c>
      <c r="M227" s="3" t="s">
        <v>2123</v>
      </c>
      <c r="N227" s="3" t="s">
        <v>2124</v>
      </c>
      <c r="O227" s="5">
        <v>44249</v>
      </c>
      <c r="P227" s="4">
        <v>44249.677499999998</v>
      </c>
      <c r="Q227" s="3" t="s">
        <v>2125</v>
      </c>
      <c r="R227" s="2">
        <v>2021</v>
      </c>
      <c r="S227" s="2">
        <v>12069</v>
      </c>
    </row>
    <row r="228" spans="1:19" ht="36">
      <c r="A228" s="2">
        <v>227</v>
      </c>
      <c r="B228" s="3" t="s">
        <v>2126</v>
      </c>
      <c r="C228" s="3" t="s">
        <v>2127</v>
      </c>
      <c r="D228" s="3" t="s">
        <v>2128</v>
      </c>
      <c r="E228" s="3"/>
      <c r="F228" s="3" t="s">
        <v>2129</v>
      </c>
      <c r="G228" s="3" t="s">
        <v>23</v>
      </c>
      <c r="H228" s="3" t="s">
        <v>24</v>
      </c>
      <c r="I228" s="3" t="s">
        <v>25</v>
      </c>
      <c r="J228" s="9" t="s">
        <v>2130</v>
      </c>
      <c r="K228" s="11" t="s">
        <v>793</v>
      </c>
      <c r="L228" s="3" t="s">
        <v>2131</v>
      </c>
      <c r="M228" s="3" t="s">
        <v>2132</v>
      </c>
      <c r="N228" s="3" t="s">
        <v>2133</v>
      </c>
      <c r="O228" s="5">
        <v>44249</v>
      </c>
      <c r="P228" s="4">
        <v>44249.667500000003</v>
      </c>
      <c r="Q228" s="3" t="s">
        <v>2134</v>
      </c>
      <c r="R228" s="2">
        <v>2021</v>
      </c>
      <c r="S228" s="2">
        <v>12047</v>
      </c>
    </row>
    <row r="229" spans="1:19" ht="24">
      <c r="A229" s="2">
        <v>228</v>
      </c>
      <c r="B229" s="3" t="s">
        <v>2135</v>
      </c>
      <c r="C229" s="3" t="s">
        <v>2136</v>
      </c>
      <c r="D229" s="3" t="s">
        <v>2137</v>
      </c>
      <c r="E229" s="3"/>
      <c r="F229" s="3" t="s">
        <v>2138</v>
      </c>
      <c r="G229" s="3" t="s">
        <v>23</v>
      </c>
      <c r="H229" s="3" t="s">
        <v>24</v>
      </c>
      <c r="I229" s="3" t="s">
        <v>25</v>
      </c>
      <c r="J229" s="13" t="s">
        <v>2139</v>
      </c>
      <c r="K229" s="11" t="s">
        <v>76</v>
      </c>
      <c r="L229" s="3" t="s">
        <v>2140</v>
      </c>
      <c r="M229" s="3" t="s">
        <v>2141</v>
      </c>
      <c r="N229" s="3" t="s">
        <v>2142</v>
      </c>
      <c r="O229" s="5">
        <v>44249</v>
      </c>
      <c r="P229" s="4">
        <v>44249.668425926</v>
      </c>
      <c r="Q229" s="3" t="s">
        <v>2143</v>
      </c>
      <c r="R229" s="2">
        <v>2021</v>
      </c>
      <c r="S229" s="2">
        <v>12050</v>
      </c>
    </row>
    <row r="230" spans="1:19">
      <c r="A230" s="2">
        <v>229</v>
      </c>
      <c r="B230" s="3" t="s">
        <v>2144</v>
      </c>
      <c r="C230" s="3" t="s">
        <v>2145</v>
      </c>
      <c r="D230" s="3" t="s">
        <v>2146</v>
      </c>
      <c r="E230" s="3"/>
      <c r="F230" s="3" t="s">
        <v>2147</v>
      </c>
      <c r="G230" s="3" t="s">
        <v>23</v>
      </c>
      <c r="H230" s="3" t="s">
        <v>24</v>
      </c>
      <c r="I230" s="3" t="s">
        <v>25</v>
      </c>
      <c r="J230" s="9" t="s">
        <v>2148</v>
      </c>
      <c r="K230" s="11" t="s">
        <v>66</v>
      </c>
      <c r="L230" s="3" t="s">
        <v>2149</v>
      </c>
      <c r="M230" s="3" t="s">
        <v>2150</v>
      </c>
      <c r="N230" s="3" t="s">
        <v>2151</v>
      </c>
      <c r="O230" s="5">
        <v>44249</v>
      </c>
      <c r="P230" s="4">
        <v>44249.658981481</v>
      </c>
      <c r="Q230" s="3" t="s">
        <v>2152</v>
      </c>
      <c r="R230" s="2">
        <v>2021</v>
      </c>
      <c r="S230" s="2">
        <v>12026</v>
      </c>
    </row>
    <row r="231" spans="1:19">
      <c r="A231" s="2">
        <v>230</v>
      </c>
      <c r="B231" s="3" t="s">
        <v>2153</v>
      </c>
      <c r="C231" s="3" t="s">
        <v>2154</v>
      </c>
      <c r="D231" s="3" t="s">
        <v>2155</v>
      </c>
      <c r="E231" s="3"/>
      <c r="F231" s="3" t="s">
        <v>2156</v>
      </c>
      <c r="G231" s="3" t="s">
        <v>23</v>
      </c>
      <c r="H231" s="3" t="s">
        <v>24</v>
      </c>
      <c r="I231" s="3" t="s">
        <v>25</v>
      </c>
      <c r="J231" s="9" t="s">
        <v>2157</v>
      </c>
      <c r="K231" s="11" t="s">
        <v>133</v>
      </c>
      <c r="L231" s="3" t="s">
        <v>2158</v>
      </c>
      <c r="M231" s="3" t="s">
        <v>2159</v>
      </c>
      <c r="N231" s="3" t="s">
        <v>2160</v>
      </c>
      <c r="O231" s="5">
        <v>44249</v>
      </c>
      <c r="P231" s="4">
        <v>44249.655104167003</v>
      </c>
      <c r="Q231" s="3" t="s">
        <v>2161</v>
      </c>
      <c r="R231" s="2">
        <v>2021</v>
      </c>
      <c r="S231" s="2">
        <v>12015</v>
      </c>
    </row>
    <row r="232" spans="1:19">
      <c r="A232" s="2">
        <v>231</v>
      </c>
      <c r="B232" s="3" t="s">
        <v>2162</v>
      </c>
      <c r="C232" s="3" t="s">
        <v>2163</v>
      </c>
      <c r="D232" s="3" t="s">
        <v>2164</v>
      </c>
      <c r="E232" s="3" t="s">
        <v>2164</v>
      </c>
      <c r="F232" s="3" t="s">
        <v>2165</v>
      </c>
      <c r="G232" s="3" t="s">
        <v>23</v>
      </c>
      <c r="H232" s="3" t="s">
        <v>24</v>
      </c>
      <c r="I232" s="3" t="s">
        <v>25</v>
      </c>
      <c r="J232" s="13" t="s">
        <v>2166</v>
      </c>
      <c r="K232" s="11" t="s">
        <v>37</v>
      </c>
      <c r="L232" s="3" t="s">
        <v>2166</v>
      </c>
      <c r="M232" s="3" t="s">
        <v>2167</v>
      </c>
      <c r="N232" s="3" t="s">
        <v>2168</v>
      </c>
      <c r="O232" s="5">
        <v>44249</v>
      </c>
      <c r="P232" s="4">
        <v>44249.656319444002</v>
      </c>
      <c r="Q232" s="3" t="s">
        <v>2169</v>
      </c>
      <c r="R232" s="2">
        <v>2021</v>
      </c>
      <c r="S232" s="2">
        <v>12020</v>
      </c>
    </row>
    <row r="233" spans="1:19" ht="24">
      <c r="A233" s="2">
        <v>232</v>
      </c>
      <c r="B233" s="3" t="s">
        <v>2170</v>
      </c>
      <c r="C233" s="3" t="s">
        <v>2171</v>
      </c>
      <c r="D233" s="3" t="s">
        <v>2172</v>
      </c>
      <c r="E233" s="3"/>
      <c r="F233" s="3" t="s">
        <v>2173</v>
      </c>
      <c r="G233" s="3" t="s">
        <v>23</v>
      </c>
      <c r="H233" s="3" t="s">
        <v>24</v>
      </c>
      <c r="I233" s="3" t="s">
        <v>25</v>
      </c>
      <c r="J233" s="13" t="s">
        <v>2174</v>
      </c>
      <c r="K233" s="11" t="s">
        <v>37</v>
      </c>
      <c r="L233" s="3" t="s">
        <v>2175</v>
      </c>
      <c r="M233" s="3" t="s">
        <v>2176</v>
      </c>
      <c r="N233" s="3" t="s">
        <v>2177</v>
      </c>
      <c r="O233" s="5">
        <v>44249</v>
      </c>
      <c r="P233" s="4">
        <v>44249.656817130002</v>
      </c>
      <c r="Q233" s="3" t="s">
        <v>2178</v>
      </c>
      <c r="R233" s="2">
        <v>2021</v>
      </c>
      <c r="S233" s="2">
        <v>12022</v>
      </c>
    </row>
    <row r="234" spans="1:19">
      <c r="A234" s="2">
        <v>233</v>
      </c>
      <c r="B234" s="3" t="s">
        <v>2179</v>
      </c>
      <c r="C234" s="3" t="s">
        <v>2180</v>
      </c>
      <c r="D234" s="3" t="s">
        <v>2181</v>
      </c>
      <c r="E234" s="3"/>
      <c r="F234" s="3" t="s">
        <v>2182</v>
      </c>
      <c r="G234" s="3" t="s">
        <v>23</v>
      </c>
      <c r="H234" s="3" t="s">
        <v>24</v>
      </c>
      <c r="I234" s="3" t="s">
        <v>25</v>
      </c>
      <c r="J234" s="13" t="s">
        <v>2183</v>
      </c>
      <c r="K234" s="11" t="s">
        <v>37</v>
      </c>
      <c r="L234" s="3" t="s">
        <v>2184</v>
      </c>
      <c r="M234" s="3" t="s">
        <v>2185</v>
      </c>
      <c r="N234" s="3" t="s">
        <v>2186</v>
      </c>
      <c r="O234" s="5">
        <v>44249</v>
      </c>
      <c r="P234" s="4">
        <v>44249.666921295997</v>
      </c>
      <c r="Q234" s="3" t="s">
        <v>2187</v>
      </c>
      <c r="R234" s="2">
        <v>2021</v>
      </c>
      <c r="S234" s="2">
        <v>12044</v>
      </c>
    </row>
    <row r="235" spans="1:19" ht="24">
      <c r="A235" s="2">
        <v>234</v>
      </c>
      <c r="B235" s="3" t="s">
        <v>2188</v>
      </c>
      <c r="C235" s="3" t="s">
        <v>2189</v>
      </c>
      <c r="D235" s="3" t="s">
        <v>2190</v>
      </c>
      <c r="E235" s="3"/>
      <c r="F235" s="3" t="s">
        <v>2191</v>
      </c>
      <c r="G235" s="3" t="s">
        <v>23</v>
      </c>
      <c r="H235" s="3" t="s">
        <v>24</v>
      </c>
      <c r="I235" s="3" t="s">
        <v>25</v>
      </c>
      <c r="J235" s="13" t="s">
        <v>2192</v>
      </c>
      <c r="K235" s="11" t="s">
        <v>27</v>
      </c>
      <c r="L235" s="3" t="s">
        <v>2193</v>
      </c>
      <c r="M235" s="3" t="s">
        <v>2194</v>
      </c>
      <c r="N235" s="3" t="s">
        <v>2195</v>
      </c>
      <c r="O235" s="5">
        <v>44249</v>
      </c>
      <c r="P235" s="4">
        <v>44249.669710647999</v>
      </c>
      <c r="Q235" s="3" t="s">
        <v>2196</v>
      </c>
      <c r="R235" s="2">
        <v>2021</v>
      </c>
      <c r="S235" s="2">
        <v>12051</v>
      </c>
    </row>
    <row r="236" spans="1:19">
      <c r="A236" s="2">
        <v>235</v>
      </c>
      <c r="B236" s="3" t="s">
        <v>2197</v>
      </c>
      <c r="C236" s="3" t="s">
        <v>2198</v>
      </c>
      <c r="D236" s="3" t="s">
        <v>2199</v>
      </c>
      <c r="E236" s="3" t="s">
        <v>2200</v>
      </c>
      <c r="F236" s="3" t="s">
        <v>2201</v>
      </c>
      <c r="G236" s="3" t="s">
        <v>23</v>
      </c>
      <c r="H236" s="3" t="s">
        <v>24</v>
      </c>
      <c r="I236" s="3" t="s">
        <v>25</v>
      </c>
      <c r="J236" s="9" t="s">
        <v>2202</v>
      </c>
      <c r="K236" s="11" t="s">
        <v>66</v>
      </c>
      <c r="L236" s="3" t="s">
        <v>2203</v>
      </c>
      <c r="M236" s="3" t="s">
        <v>2204</v>
      </c>
      <c r="N236" s="3" t="s">
        <v>2205</v>
      </c>
      <c r="O236" s="5">
        <v>44249</v>
      </c>
      <c r="P236" s="4">
        <v>44249.665081018997</v>
      </c>
      <c r="Q236" s="3" t="s">
        <v>2206</v>
      </c>
      <c r="R236" s="2">
        <v>2021</v>
      </c>
      <c r="S236" s="2">
        <v>12038</v>
      </c>
    </row>
    <row r="237" spans="1:19">
      <c r="A237" s="2">
        <v>236</v>
      </c>
      <c r="B237" s="3" t="s">
        <v>2207</v>
      </c>
      <c r="C237" s="3" t="s">
        <v>2208</v>
      </c>
      <c r="D237" s="3" t="s">
        <v>2209</v>
      </c>
      <c r="E237" s="3"/>
      <c r="F237" s="3" t="s">
        <v>2210</v>
      </c>
      <c r="G237" s="3" t="s">
        <v>23</v>
      </c>
      <c r="H237" s="3" t="s">
        <v>24</v>
      </c>
      <c r="I237" s="3" t="s">
        <v>25</v>
      </c>
      <c r="J237" s="13" t="s">
        <v>2211</v>
      </c>
      <c r="K237" s="11" t="s">
        <v>76</v>
      </c>
      <c r="L237" s="3" t="s">
        <v>2212</v>
      </c>
      <c r="M237" s="3" t="s">
        <v>2213</v>
      </c>
      <c r="N237" s="3" t="s">
        <v>2214</v>
      </c>
      <c r="O237" s="5">
        <v>44249</v>
      </c>
      <c r="P237" s="4">
        <v>44249.666076389003</v>
      </c>
      <c r="Q237" s="3" t="s">
        <v>2215</v>
      </c>
      <c r="R237" s="2">
        <v>2021</v>
      </c>
      <c r="S237" s="2">
        <v>12040</v>
      </c>
    </row>
    <row r="238" spans="1:19" ht="48">
      <c r="A238" s="2">
        <v>237</v>
      </c>
      <c r="B238" s="3" t="s">
        <v>2216</v>
      </c>
      <c r="C238" s="3" t="s">
        <v>2217</v>
      </c>
      <c r="D238" s="3" t="s">
        <v>2218</v>
      </c>
      <c r="E238" s="3"/>
      <c r="F238" s="3" t="s">
        <v>2219</v>
      </c>
      <c r="G238" s="3" t="s">
        <v>23</v>
      </c>
      <c r="H238" s="3" t="s">
        <v>24</v>
      </c>
      <c r="I238" s="3" t="s">
        <v>25</v>
      </c>
      <c r="J238" s="9" t="s">
        <v>2220</v>
      </c>
      <c r="K238" s="11" t="s">
        <v>47</v>
      </c>
      <c r="L238" s="3" t="s">
        <v>2221</v>
      </c>
      <c r="M238" s="3" t="s">
        <v>2222</v>
      </c>
      <c r="N238" s="3" t="s">
        <v>2223</v>
      </c>
      <c r="O238" s="5">
        <v>44249</v>
      </c>
      <c r="P238" s="4">
        <v>44249.667557870001</v>
      </c>
      <c r="Q238" s="3" t="s">
        <v>2224</v>
      </c>
      <c r="R238" s="2">
        <v>2021</v>
      </c>
      <c r="S238" s="2">
        <v>12048</v>
      </c>
    </row>
    <row r="239" spans="1:19">
      <c r="A239" s="2">
        <v>238</v>
      </c>
      <c r="B239" s="3" t="s">
        <v>2225</v>
      </c>
      <c r="C239" s="3" t="s">
        <v>2226</v>
      </c>
      <c r="D239" s="3" t="s">
        <v>2227</v>
      </c>
      <c r="E239" s="3" t="s">
        <v>2228</v>
      </c>
      <c r="F239" s="3" t="s">
        <v>2229</v>
      </c>
      <c r="G239" s="3" t="s">
        <v>23</v>
      </c>
      <c r="H239" s="3" t="s">
        <v>24</v>
      </c>
      <c r="I239" s="3" t="s">
        <v>25</v>
      </c>
      <c r="J239" s="9" t="s">
        <v>2230</v>
      </c>
      <c r="K239" s="11" t="s">
        <v>37</v>
      </c>
      <c r="L239" s="3" t="s">
        <v>2230</v>
      </c>
      <c r="M239" s="3" t="s">
        <v>2231</v>
      </c>
      <c r="N239" s="3" t="s">
        <v>2232</v>
      </c>
      <c r="O239" s="5">
        <v>44249</v>
      </c>
      <c r="P239" s="4">
        <v>44249.667789352003</v>
      </c>
      <c r="Q239" s="3" t="s">
        <v>2233</v>
      </c>
      <c r="R239" s="2">
        <v>2021</v>
      </c>
      <c r="S239" s="2">
        <v>12049</v>
      </c>
    </row>
    <row r="240" spans="1:19" ht="36">
      <c r="A240" s="2">
        <v>239</v>
      </c>
      <c r="B240" s="3" t="s">
        <v>2234</v>
      </c>
      <c r="C240" s="3" t="s">
        <v>2235</v>
      </c>
      <c r="D240" s="3" t="s">
        <v>2236</v>
      </c>
      <c r="E240" s="3" t="s">
        <v>2237</v>
      </c>
      <c r="F240" s="3" t="s">
        <v>2238</v>
      </c>
      <c r="G240" s="3" t="s">
        <v>23</v>
      </c>
      <c r="H240" s="3" t="s">
        <v>24</v>
      </c>
      <c r="I240" s="3" t="s">
        <v>25</v>
      </c>
      <c r="J240" s="13" t="s">
        <v>2239</v>
      </c>
      <c r="K240" s="11" t="s">
        <v>27</v>
      </c>
      <c r="L240" s="3" t="s">
        <v>2239</v>
      </c>
      <c r="M240" s="3" t="s">
        <v>2240</v>
      </c>
      <c r="N240" s="3" t="s">
        <v>2241</v>
      </c>
      <c r="O240" s="5">
        <v>44249</v>
      </c>
      <c r="P240" s="4">
        <v>44249.678356481003</v>
      </c>
      <c r="Q240" s="3" t="s">
        <v>2242</v>
      </c>
      <c r="R240" s="2">
        <v>2021</v>
      </c>
      <c r="S240" s="2">
        <v>12075</v>
      </c>
    </row>
    <row r="241" spans="1:19">
      <c r="A241" s="2">
        <v>240</v>
      </c>
      <c r="B241" s="3" t="s">
        <v>2243</v>
      </c>
      <c r="C241" s="3" t="s">
        <v>2244</v>
      </c>
      <c r="D241" s="3" t="s">
        <v>2245</v>
      </c>
      <c r="E241" s="3" t="s">
        <v>2246</v>
      </c>
      <c r="F241" s="3" t="s">
        <v>2247</v>
      </c>
      <c r="G241" s="3" t="s">
        <v>23</v>
      </c>
      <c r="H241" s="3" t="s">
        <v>24</v>
      </c>
      <c r="I241" s="3" t="s">
        <v>25</v>
      </c>
      <c r="J241" s="9" t="s">
        <v>2248</v>
      </c>
      <c r="K241" s="11" t="s">
        <v>438</v>
      </c>
      <c r="L241" s="3" t="s">
        <v>2249</v>
      </c>
      <c r="M241" s="3" t="s">
        <v>2250</v>
      </c>
      <c r="N241" s="3" t="s">
        <v>2251</v>
      </c>
      <c r="O241" s="5">
        <v>44249</v>
      </c>
      <c r="P241" s="4">
        <v>44249.678773148</v>
      </c>
      <c r="Q241" s="3" t="s">
        <v>2252</v>
      </c>
      <c r="R241" s="2">
        <v>2021</v>
      </c>
      <c r="S241" s="2">
        <v>12078</v>
      </c>
    </row>
    <row r="242" spans="1:19">
      <c r="A242" s="2">
        <v>241</v>
      </c>
      <c r="B242" s="3" t="s">
        <v>2253</v>
      </c>
      <c r="C242" s="3" t="s">
        <v>2254</v>
      </c>
      <c r="D242" s="3" t="s">
        <v>2255</v>
      </c>
      <c r="E242" s="3" t="s">
        <v>2255</v>
      </c>
      <c r="F242" s="3" t="s">
        <v>2256</v>
      </c>
      <c r="G242" s="3" t="s">
        <v>23</v>
      </c>
      <c r="H242" s="3" t="s">
        <v>24</v>
      </c>
      <c r="I242" s="3" t="s">
        <v>25</v>
      </c>
      <c r="J242" s="13" t="s">
        <v>2166</v>
      </c>
      <c r="K242" s="11" t="s">
        <v>37</v>
      </c>
      <c r="L242" s="3" t="s">
        <v>2257</v>
      </c>
      <c r="M242" s="3" t="s">
        <v>2258</v>
      </c>
      <c r="N242" s="3" t="s">
        <v>2259</v>
      </c>
      <c r="O242" s="5">
        <v>44249</v>
      </c>
      <c r="P242" s="4">
        <v>44249.677858796</v>
      </c>
      <c r="Q242" s="3" t="s">
        <v>2260</v>
      </c>
      <c r="R242" s="2">
        <v>2021</v>
      </c>
      <c r="S242" s="2">
        <v>12071</v>
      </c>
    </row>
    <row r="243" spans="1:19" ht="24">
      <c r="A243" s="2">
        <v>242</v>
      </c>
      <c r="B243" s="3" t="s">
        <v>2261</v>
      </c>
      <c r="C243" s="3" t="s">
        <v>2262</v>
      </c>
      <c r="D243" s="3" t="s">
        <v>2263</v>
      </c>
      <c r="E243" s="3"/>
      <c r="F243" s="3" t="s">
        <v>2264</v>
      </c>
      <c r="G243" s="3" t="s">
        <v>23</v>
      </c>
      <c r="H243" s="3" t="s">
        <v>24</v>
      </c>
      <c r="I243" s="3" t="s">
        <v>25</v>
      </c>
      <c r="J243" s="9" t="s">
        <v>2265</v>
      </c>
      <c r="K243" s="11" t="s">
        <v>114</v>
      </c>
      <c r="L243" s="3" t="s">
        <v>2266</v>
      </c>
      <c r="M243" s="3" t="s">
        <v>2267</v>
      </c>
      <c r="N243" s="3" t="s">
        <v>2268</v>
      </c>
      <c r="O243" s="5">
        <v>44249</v>
      </c>
      <c r="P243" s="4">
        <v>44249.671747685003</v>
      </c>
      <c r="Q243" s="3" t="s">
        <v>2269</v>
      </c>
      <c r="R243" s="2">
        <v>2021</v>
      </c>
      <c r="S243" s="2">
        <v>12053</v>
      </c>
    </row>
    <row r="244" spans="1:19" ht="24">
      <c r="A244" s="2">
        <v>243</v>
      </c>
      <c r="B244" s="3" t="s">
        <v>2270</v>
      </c>
      <c r="C244" s="3" t="s">
        <v>2271</v>
      </c>
      <c r="D244" s="3" t="s">
        <v>2272</v>
      </c>
      <c r="E244" s="3"/>
      <c r="F244" s="3" t="s">
        <v>2273</v>
      </c>
      <c r="G244" s="3" t="s">
        <v>23</v>
      </c>
      <c r="H244" s="3" t="s">
        <v>24</v>
      </c>
      <c r="I244" s="3" t="s">
        <v>25</v>
      </c>
      <c r="J244" s="13" t="s">
        <v>2174</v>
      </c>
      <c r="K244" s="11" t="s">
        <v>37</v>
      </c>
      <c r="L244" s="3" t="s">
        <v>2175</v>
      </c>
      <c r="M244" s="3" t="s">
        <v>2274</v>
      </c>
      <c r="N244" s="3" t="s">
        <v>2275</v>
      </c>
      <c r="O244" s="5">
        <v>44249</v>
      </c>
      <c r="P244" s="4">
        <v>44249.672696759</v>
      </c>
      <c r="Q244" s="3" t="s">
        <v>2276</v>
      </c>
      <c r="R244" s="2">
        <v>2021</v>
      </c>
      <c r="S244" s="2">
        <v>12054</v>
      </c>
    </row>
    <row r="245" spans="1:19">
      <c r="A245" s="2">
        <v>244</v>
      </c>
      <c r="B245" s="3" t="s">
        <v>2277</v>
      </c>
      <c r="C245" s="3" t="s">
        <v>2278</v>
      </c>
      <c r="D245" s="3" t="s">
        <v>2279</v>
      </c>
      <c r="E245" s="3" t="s">
        <v>2280</v>
      </c>
      <c r="F245" s="3" t="s">
        <v>2281</v>
      </c>
      <c r="G245" s="3" t="s">
        <v>23</v>
      </c>
      <c r="H245" s="3" t="s">
        <v>24</v>
      </c>
      <c r="I245" s="3" t="s">
        <v>25</v>
      </c>
      <c r="J245" s="13" t="s">
        <v>2282</v>
      </c>
      <c r="K245" s="11" t="s">
        <v>27</v>
      </c>
      <c r="L245" s="3" t="s">
        <v>2283</v>
      </c>
      <c r="M245" s="3" t="s">
        <v>2284</v>
      </c>
      <c r="N245" s="3" t="s">
        <v>2285</v>
      </c>
      <c r="O245" s="5">
        <v>44249</v>
      </c>
      <c r="P245" s="4">
        <v>44249.679525462998</v>
      </c>
      <c r="Q245" s="3" t="s">
        <v>2286</v>
      </c>
      <c r="R245" s="2">
        <v>2021</v>
      </c>
      <c r="S245" s="2">
        <v>12080</v>
      </c>
    </row>
    <row r="246" spans="1:19" ht="36">
      <c r="A246" s="2">
        <v>245</v>
      </c>
      <c r="B246" s="3" t="s">
        <v>2287</v>
      </c>
      <c r="C246" s="3" t="s">
        <v>2288</v>
      </c>
      <c r="D246" s="3" t="s">
        <v>2289</v>
      </c>
      <c r="E246" s="3"/>
      <c r="F246" s="3" t="s">
        <v>2290</v>
      </c>
      <c r="G246" s="3" t="s">
        <v>23</v>
      </c>
      <c r="H246" s="3" t="s">
        <v>24</v>
      </c>
      <c r="I246" s="3" t="s">
        <v>25</v>
      </c>
      <c r="J246" s="13" t="s">
        <v>2291</v>
      </c>
      <c r="K246" s="11" t="s">
        <v>76</v>
      </c>
      <c r="L246" s="3" t="s">
        <v>2292</v>
      </c>
      <c r="M246" s="3" t="s">
        <v>2293</v>
      </c>
      <c r="N246" s="3" t="s">
        <v>2294</v>
      </c>
      <c r="O246" s="5">
        <v>44249</v>
      </c>
      <c r="P246" s="4">
        <v>44249.665324073998</v>
      </c>
      <c r="Q246" s="3" t="s">
        <v>2295</v>
      </c>
      <c r="R246" s="2">
        <v>2021</v>
      </c>
      <c r="S246" s="2">
        <v>12039</v>
      </c>
    </row>
    <row r="247" spans="1:19">
      <c r="A247" s="2">
        <v>246</v>
      </c>
      <c r="B247" s="3" t="s">
        <v>2296</v>
      </c>
      <c r="C247" s="3" t="s">
        <v>2297</v>
      </c>
      <c r="D247" s="3" t="s">
        <v>2298</v>
      </c>
      <c r="E247" s="3" t="s">
        <v>2299</v>
      </c>
      <c r="F247" s="3" t="s">
        <v>2300</v>
      </c>
      <c r="G247" s="3" t="s">
        <v>23</v>
      </c>
      <c r="H247" s="3" t="s">
        <v>24</v>
      </c>
      <c r="I247" s="3" t="s">
        <v>25</v>
      </c>
      <c r="J247" s="9" t="s">
        <v>2301</v>
      </c>
      <c r="K247" s="11" t="s">
        <v>133</v>
      </c>
      <c r="L247" s="3" t="s">
        <v>2301</v>
      </c>
      <c r="M247" s="3" t="s">
        <v>2302</v>
      </c>
      <c r="N247" s="3" t="s">
        <v>2303</v>
      </c>
      <c r="O247" s="5">
        <v>44249</v>
      </c>
      <c r="P247" s="4">
        <v>44249.674791666999</v>
      </c>
      <c r="Q247" s="3" t="s">
        <v>2304</v>
      </c>
      <c r="R247" s="2">
        <v>2021</v>
      </c>
      <c r="S247" s="2">
        <v>12063</v>
      </c>
    </row>
    <row r="248" spans="1:19">
      <c r="A248" s="2">
        <v>247</v>
      </c>
      <c r="B248" s="3" t="s">
        <v>2305</v>
      </c>
      <c r="C248" s="3" t="s">
        <v>2306</v>
      </c>
      <c r="D248" s="3" t="s">
        <v>2307</v>
      </c>
      <c r="E248" s="3"/>
      <c r="F248" s="3" t="s">
        <v>2308</v>
      </c>
      <c r="G248" s="3" t="s">
        <v>23</v>
      </c>
      <c r="H248" s="3" t="s">
        <v>24</v>
      </c>
      <c r="I248" s="3" t="s">
        <v>25</v>
      </c>
      <c r="J248" s="13" t="s">
        <v>2309</v>
      </c>
      <c r="K248" s="11" t="s">
        <v>76</v>
      </c>
      <c r="L248" s="3" t="s">
        <v>2309</v>
      </c>
      <c r="M248" s="3" t="s">
        <v>2310</v>
      </c>
      <c r="N248" s="3" t="s">
        <v>2311</v>
      </c>
      <c r="O248" s="5">
        <v>44249</v>
      </c>
      <c r="P248" s="4">
        <v>44249.667129629997</v>
      </c>
      <c r="Q248" s="3" t="s">
        <v>2312</v>
      </c>
      <c r="R248" s="2">
        <v>2021</v>
      </c>
      <c r="S248" s="2">
        <v>12045</v>
      </c>
    </row>
    <row r="249" spans="1:19">
      <c r="A249" s="2">
        <v>248</v>
      </c>
      <c r="B249" s="3" t="s">
        <v>2313</v>
      </c>
      <c r="C249" s="3" t="s">
        <v>2314</v>
      </c>
      <c r="D249" s="3" t="s">
        <v>2315</v>
      </c>
      <c r="E249" s="3" t="s">
        <v>2316</v>
      </c>
      <c r="F249" s="3" t="s">
        <v>2317</v>
      </c>
      <c r="G249" s="3" t="s">
        <v>23</v>
      </c>
      <c r="H249" s="3" t="s">
        <v>24</v>
      </c>
      <c r="I249" s="3" t="s">
        <v>25</v>
      </c>
      <c r="J249" s="13" t="s">
        <v>2318</v>
      </c>
      <c r="K249" s="11" t="s">
        <v>27</v>
      </c>
      <c r="L249" s="3" t="s">
        <v>2319</v>
      </c>
      <c r="M249" s="3" t="s">
        <v>2320</v>
      </c>
      <c r="N249" s="3" t="s">
        <v>2321</v>
      </c>
      <c r="O249" s="5">
        <v>44249</v>
      </c>
      <c r="P249" s="4">
        <v>44249.673750000002</v>
      </c>
      <c r="Q249" s="3" t="s">
        <v>2322</v>
      </c>
      <c r="R249" s="2">
        <v>2021</v>
      </c>
      <c r="S249" s="2">
        <v>12059</v>
      </c>
    </row>
    <row r="250" spans="1:19">
      <c r="A250" s="2">
        <v>249</v>
      </c>
      <c r="B250" s="3" t="s">
        <v>2323</v>
      </c>
      <c r="C250" s="3" t="s">
        <v>2324</v>
      </c>
      <c r="D250" s="3" t="s">
        <v>2325</v>
      </c>
      <c r="E250" s="3" t="s">
        <v>2326</v>
      </c>
      <c r="F250" s="3" t="s">
        <v>2327</v>
      </c>
      <c r="G250" s="3" t="s">
        <v>23</v>
      </c>
      <c r="H250" s="3" t="s">
        <v>24</v>
      </c>
      <c r="I250" s="3" t="s">
        <v>25</v>
      </c>
      <c r="J250" s="13" t="s">
        <v>2328</v>
      </c>
      <c r="K250" s="11" t="s">
        <v>37</v>
      </c>
      <c r="L250" s="3" t="s">
        <v>2329</v>
      </c>
      <c r="M250" s="3" t="s">
        <v>2330</v>
      </c>
      <c r="N250" s="3" t="s">
        <v>2331</v>
      </c>
      <c r="O250" s="5">
        <v>44249</v>
      </c>
      <c r="P250" s="4">
        <v>44249.667407407003</v>
      </c>
      <c r="Q250" s="3" t="s">
        <v>2332</v>
      </c>
      <c r="R250" s="2">
        <v>2021</v>
      </c>
      <c r="S250" s="2">
        <v>12046</v>
      </c>
    </row>
    <row r="251" spans="1:19" ht="24">
      <c r="A251" s="2">
        <v>250</v>
      </c>
      <c r="B251" s="3" t="s">
        <v>2333</v>
      </c>
      <c r="C251" s="3" t="s">
        <v>2334</v>
      </c>
      <c r="D251" s="3" t="s">
        <v>2335</v>
      </c>
      <c r="E251" s="3"/>
      <c r="F251" s="3" t="s">
        <v>2336</v>
      </c>
      <c r="G251" s="3" t="s">
        <v>23</v>
      </c>
      <c r="H251" s="3" t="s">
        <v>24</v>
      </c>
      <c r="I251" s="3" t="s">
        <v>25</v>
      </c>
      <c r="J251" s="13" t="s">
        <v>2337</v>
      </c>
      <c r="K251" s="11" t="s">
        <v>76</v>
      </c>
      <c r="L251" s="3" t="s">
        <v>2338</v>
      </c>
      <c r="M251" s="3" t="s">
        <v>2339</v>
      </c>
      <c r="N251" s="3" t="s">
        <v>2340</v>
      </c>
      <c r="O251" s="5">
        <v>44249</v>
      </c>
      <c r="P251" s="4">
        <v>44249.674745370001</v>
      </c>
      <c r="Q251" s="3" t="s">
        <v>2341</v>
      </c>
      <c r="R251" s="2">
        <v>2021</v>
      </c>
      <c r="S251" s="2">
        <v>12062</v>
      </c>
    </row>
    <row r="252" spans="1:19">
      <c r="A252" s="2">
        <v>251</v>
      </c>
      <c r="B252" s="3" t="s">
        <v>2342</v>
      </c>
      <c r="C252" s="3" t="s">
        <v>2343</v>
      </c>
      <c r="D252" s="3" t="s">
        <v>2344</v>
      </c>
      <c r="E252" s="3"/>
      <c r="F252" s="3" t="s">
        <v>2345</v>
      </c>
      <c r="G252" s="3" t="s">
        <v>23</v>
      </c>
      <c r="H252" s="3" t="s">
        <v>24</v>
      </c>
      <c r="I252" s="3" t="s">
        <v>25</v>
      </c>
      <c r="J252" s="13" t="s">
        <v>2346</v>
      </c>
      <c r="K252" s="11" t="s">
        <v>37</v>
      </c>
      <c r="L252" s="3" t="s">
        <v>2347</v>
      </c>
      <c r="M252" s="3" t="s">
        <v>2348</v>
      </c>
      <c r="N252" s="3" t="s">
        <v>2349</v>
      </c>
      <c r="O252" s="5">
        <v>44249</v>
      </c>
      <c r="P252" s="4">
        <v>44249.673738425998</v>
      </c>
      <c r="Q252" s="3" t="s">
        <v>2350</v>
      </c>
      <c r="R252" s="2">
        <v>2021</v>
      </c>
      <c r="S252" s="2">
        <v>12058</v>
      </c>
    </row>
    <row r="253" spans="1:19">
      <c r="A253" s="2">
        <v>252</v>
      </c>
      <c r="B253" s="3" t="s">
        <v>2351</v>
      </c>
      <c r="C253" s="3" t="s">
        <v>2352</v>
      </c>
      <c r="D253" s="3" t="s">
        <v>2353</v>
      </c>
      <c r="E253" s="3" t="s">
        <v>2354</v>
      </c>
      <c r="F253" s="3" t="s">
        <v>2355</v>
      </c>
      <c r="G253" s="3" t="s">
        <v>23</v>
      </c>
      <c r="H253" s="3" t="s">
        <v>24</v>
      </c>
      <c r="I253" s="3" t="s">
        <v>25</v>
      </c>
      <c r="J253" s="13" t="s">
        <v>2356</v>
      </c>
      <c r="K253" s="11" t="s">
        <v>76</v>
      </c>
      <c r="L253" s="3" t="s">
        <v>2356</v>
      </c>
      <c r="M253" s="3" t="s">
        <v>2357</v>
      </c>
      <c r="N253" s="3" t="s">
        <v>2358</v>
      </c>
      <c r="O253" s="5">
        <v>44249</v>
      </c>
      <c r="P253" s="4">
        <v>44249.677025463003</v>
      </c>
      <c r="Q253" s="3" t="s">
        <v>2359</v>
      </c>
      <c r="R253" s="2">
        <v>2021</v>
      </c>
      <c r="S253" s="2">
        <v>12067</v>
      </c>
    </row>
    <row r="254" spans="1:19">
      <c r="A254" s="2">
        <v>253</v>
      </c>
      <c r="B254" s="3" t="s">
        <v>2360</v>
      </c>
      <c r="C254" s="3" t="s">
        <v>2361</v>
      </c>
      <c r="D254" s="3" t="s">
        <v>2362</v>
      </c>
      <c r="E254" s="3"/>
      <c r="F254" s="3" t="s">
        <v>2363</v>
      </c>
      <c r="G254" s="3" t="s">
        <v>23</v>
      </c>
      <c r="H254" s="3" t="s">
        <v>24</v>
      </c>
      <c r="I254" s="3" t="s">
        <v>25</v>
      </c>
      <c r="J254" s="9" t="s">
        <v>2364</v>
      </c>
      <c r="K254" s="11" t="s">
        <v>617</v>
      </c>
      <c r="L254" s="3" t="s">
        <v>2365</v>
      </c>
      <c r="M254" s="3" t="s">
        <v>2366</v>
      </c>
      <c r="N254" s="3" t="s">
        <v>2367</v>
      </c>
      <c r="O254" s="5">
        <v>44249</v>
      </c>
      <c r="P254" s="4">
        <v>44249.653275463003</v>
      </c>
      <c r="Q254" s="3" t="s">
        <v>2368</v>
      </c>
      <c r="R254" s="2">
        <v>2021</v>
      </c>
      <c r="S254" s="2">
        <v>12007</v>
      </c>
    </row>
    <row r="255" spans="1:19">
      <c r="A255" s="2">
        <v>254</v>
      </c>
      <c r="B255" s="3" t="s">
        <v>2369</v>
      </c>
      <c r="C255" s="3" t="s">
        <v>2370</v>
      </c>
      <c r="D255" s="3" t="s">
        <v>2371</v>
      </c>
      <c r="E255" s="3" t="s">
        <v>2371</v>
      </c>
      <c r="F255" s="3" t="s">
        <v>2372</v>
      </c>
      <c r="G255" s="3" t="s">
        <v>23</v>
      </c>
      <c r="H255" s="3" t="s">
        <v>24</v>
      </c>
      <c r="I255" s="3" t="s">
        <v>25</v>
      </c>
      <c r="J255" s="9" t="s">
        <v>2373</v>
      </c>
      <c r="K255" s="11" t="s">
        <v>47</v>
      </c>
      <c r="L255" s="3" t="s">
        <v>2374</v>
      </c>
      <c r="M255" s="3" t="s">
        <v>2375</v>
      </c>
      <c r="N255" s="3" t="s">
        <v>2376</v>
      </c>
      <c r="O255" s="5">
        <v>44249</v>
      </c>
      <c r="P255" s="4">
        <v>44249.678854167003</v>
      </c>
      <c r="Q255" s="3" t="s">
        <v>2377</v>
      </c>
      <c r="R255" s="2">
        <v>2021</v>
      </c>
      <c r="S255" s="2">
        <v>12079</v>
      </c>
    </row>
    <row r="256" spans="1:19">
      <c r="A256" s="2">
        <v>255</v>
      </c>
      <c r="B256" s="3" t="s">
        <v>2378</v>
      </c>
      <c r="C256" s="3" t="s">
        <v>2379</v>
      </c>
      <c r="D256" s="3" t="s">
        <v>2380</v>
      </c>
      <c r="E256" s="3" t="s">
        <v>2381</v>
      </c>
      <c r="F256" s="3" t="s">
        <v>2382</v>
      </c>
      <c r="G256" s="3" t="s">
        <v>23</v>
      </c>
      <c r="H256" s="3" t="s">
        <v>24</v>
      </c>
      <c r="I256" s="3" t="s">
        <v>25</v>
      </c>
      <c r="J256" s="9" t="s">
        <v>2383</v>
      </c>
      <c r="K256" s="11" t="s">
        <v>133</v>
      </c>
      <c r="L256" s="3" t="s">
        <v>2384</v>
      </c>
      <c r="M256" s="3" t="s">
        <v>2385</v>
      </c>
      <c r="N256" s="3" t="s">
        <v>2386</v>
      </c>
      <c r="O256" s="5">
        <v>44249</v>
      </c>
      <c r="P256" s="4">
        <v>44249.681250000001</v>
      </c>
      <c r="Q256" s="3" t="s">
        <v>2387</v>
      </c>
      <c r="R256" s="2">
        <v>2021</v>
      </c>
      <c r="S256" s="2">
        <v>12083</v>
      </c>
    </row>
    <row r="257" spans="1:19">
      <c r="A257" s="2">
        <v>256</v>
      </c>
      <c r="B257" s="3" t="s">
        <v>2388</v>
      </c>
      <c r="C257" s="3" t="s">
        <v>2389</v>
      </c>
      <c r="D257" s="3" t="s">
        <v>2390</v>
      </c>
      <c r="E257" s="3"/>
      <c r="F257" s="3" t="s">
        <v>2391</v>
      </c>
      <c r="G257" s="3" t="s">
        <v>23</v>
      </c>
      <c r="H257" s="3" t="s">
        <v>24</v>
      </c>
      <c r="I257" s="3" t="s">
        <v>25</v>
      </c>
      <c r="J257" s="9" t="s">
        <v>2392</v>
      </c>
      <c r="K257" s="11" t="s">
        <v>47</v>
      </c>
      <c r="L257" s="3" t="s">
        <v>2393</v>
      </c>
      <c r="M257" s="3" t="s">
        <v>2394</v>
      </c>
      <c r="N257" s="3" t="s">
        <v>2395</v>
      </c>
      <c r="O257" s="5">
        <v>44249</v>
      </c>
      <c r="P257" s="4">
        <v>44249.683935184999</v>
      </c>
      <c r="Q257" s="3" t="s">
        <v>2396</v>
      </c>
      <c r="R257" s="2">
        <v>2021</v>
      </c>
      <c r="S257" s="2">
        <v>12094</v>
      </c>
    </row>
    <row r="258" spans="1:19" ht="24">
      <c r="A258" s="2">
        <v>257</v>
      </c>
      <c r="B258" s="3" t="s">
        <v>2397</v>
      </c>
      <c r="C258" s="3" t="s">
        <v>2398</v>
      </c>
      <c r="D258" s="3" t="s">
        <v>2399</v>
      </c>
      <c r="E258" s="3" t="s">
        <v>2400</v>
      </c>
      <c r="F258" s="3" t="s">
        <v>2401</v>
      </c>
      <c r="G258" s="3" t="s">
        <v>23</v>
      </c>
      <c r="H258" s="3" t="s">
        <v>24</v>
      </c>
      <c r="I258" s="3" t="s">
        <v>25</v>
      </c>
      <c r="J258" s="9" t="s">
        <v>2402</v>
      </c>
      <c r="K258" s="11" t="s">
        <v>66</v>
      </c>
      <c r="L258" s="3" t="s">
        <v>2403</v>
      </c>
      <c r="M258" s="3" t="s">
        <v>2404</v>
      </c>
      <c r="N258" s="3" t="s">
        <v>2405</v>
      </c>
      <c r="O258" s="5">
        <v>44249</v>
      </c>
      <c r="P258" s="4">
        <v>44249.689143518997</v>
      </c>
      <c r="Q258" s="3" t="s">
        <v>2406</v>
      </c>
      <c r="R258" s="2">
        <v>2021</v>
      </c>
      <c r="S258" s="2">
        <v>12097</v>
      </c>
    </row>
    <row r="259" spans="1:19" ht="24">
      <c r="A259" s="2">
        <v>258</v>
      </c>
      <c r="B259" s="3" t="s">
        <v>2407</v>
      </c>
      <c r="C259" s="3" t="s">
        <v>2408</v>
      </c>
      <c r="D259" s="3" t="s">
        <v>2409</v>
      </c>
      <c r="E259" s="3" t="s">
        <v>2410</v>
      </c>
      <c r="F259" s="3" t="s">
        <v>2411</v>
      </c>
      <c r="G259" s="3" t="s">
        <v>23</v>
      </c>
      <c r="H259" s="3" t="s">
        <v>24</v>
      </c>
      <c r="I259" s="3" t="s">
        <v>25</v>
      </c>
      <c r="J259" s="13" t="s">
        <v>2412</v>
      </c>
      <c r="K259" s="11" t="s">
        <v>27</v>
      </c>
      <c r="L259" s="3" t="s">
        <v>2413</v>
      </c>
      <c r="M259" s="3" t="s">
        <v>2414</v>
      </c>
      <c r="N259" s="3" t="s">
        <v>2415</v>
      </c>
      <c r="O259" s="5">
        <v>44249</v>
      </c>
      <c r="P259" s="4">
        <v>44249.681400463</v>
      </c>
      <c r="Q259" s="3" t="s">
        <v>2416</v>
      </c>
      <c r="R259" s="2">
        <v>2021</v>
      </c>
      <c r="S259" s="2">
        <v>12085</v>
      </c>
    </row>
    <row r="260" spans="1:19">
      <c r="A260" s="2">
        <v>259</v>
      </c>
      <c r="B260" s="3" t="s">
        <v>2417</v>
      </c>
      <c r="C260" s="3" t="s">
        <v>2418</v>
      </c>
      <c r="D260" s="3" t="s">
        <v>2419</v>
      </c>
      <c r="E260" s="3" t="s">
        <v>2420</v>
      </c>
      <c r="F260" s="3" t="s">
        <v>2421</v>
      </c>
      <c r="G260" s="3" t="s">
        <v>23</v>
      </c>
      <c r="H260" s="3" t="s">
        <v>24</v>
      </c>
      <c r="I260" s="3" t="s">
        <v>25</v>
      </c>
      <c r="J260" s="13" t="s">
        <v>2422</v>
      </c>
      <c r="K260" s="11" t="s">
        <v>37</v>
      </c>
      <c r="L260" s="3" t="s">
        <v>2423</v>
      </c>
      <c r="M260" s="3" t="s">
        <v>2424</v>
      </c>
      <c r="N260" s="3" t="s">
        <v>2425</v>
      </c>
      <c r="O260" s="5">
        <v>44249</v>
      </c>
      <c r="P260" s="4">
        <v>44249.682013889003</v>
      </c>
      <c r="Q260" s="3" t="s">
        <v>2426</v>
      </c>
      <c r="R260" s="2">
        <v>2021</v>
      </c>
      <c r="S260" s="2">
        <v>12087</v>
      </c>
    </row>
    <row r="261" spans="1:19" ht="36">
      <c r="A261" s="2">
        <v>260</v>
      </c>
      <c r="B261" s="3" t="s">
        <v>2427</v>
      </c>
      <c r="C261" s="3" t="s">
        <v>2428</v>
      </c>
      <c r="D261" s="3" t="s">
        <v>2429</v>
      </c>
      <c r="E261" s="3" t="s">
        <v>2430</v>
      </c>
      <c r="F261" s="3" t="s">
        <v>2431</v>
      </c>
      <c r="G261" s="3" t="s">
        <v>23</v>
      </c>
      <c r="H261" s="3" t="s">
        <v>24</v>
      </c>
      <c r="I261" s="3" t="s">
        <v>25</v>
      </c>
      <c r="J261" s="13" t="s">
        <v>2432</v>
      </c>
      <c r="K261" s="11" t="s">
        <v>37</v>
      </c>
      <c r="L261" s="3" t="s">
        <v>2433</v>
      </c>
      <c r="M261" s="3" t="s">
        <v>2434</v>
      </c>
      <c r="N261" s="3" t="s">
        <v>2435</v>
      </c>
      <c r="O261" s="5">
        <v>44249</v>
      </c>
      <c r="P261" s="4">
        <v>44249.673298611</v>
      </c>
      <c r="Q261" s="3" t="s">
        <v>2436</v>
      </c>
      <c r="R261" s="2">
        <v>2021</v>
      </c>
      <c r="S261" s="2">
        <v>12057</v>
      </c>
    </row>
    <row r="262" spans="1:19" ht="24">
      <c r="A262" s="2">
        <v>261</v>
      </c>
      <c r="B262" s="3" t="s">
        <v>2437</v>
      </c>
      <c r="C262" s="3" t="s">
        <v>2438</v>
      </c>
      <c r="D262" s="3" t="s">
        <v>2439</v>
      </c>
      <c r="E262" s="3"/>
      <c r="F262" s="3" t="s">
        <v>2440</v>
      </c>
      <c r="G262" s="3" t="s">
        <v>23</v>
      </c>
      <c r="H262" s="3" t="s">
        <v>24</v>
      </c>
      <c r="I262" s="3" t="s">
        <v>25</v>
      </c>
      <c r="J262" s="13" t="s">
        <v>2441</v>
      </c>
      <c r="K262" s="11" t="s">
        <v>76</v>
      </c>
      <c r="L262" s="3" t="s">
        <v>2442</v>
      </c>
      <c r="M262" s="3" t="s">
        <v>2443</v>
      </c>
      <c r="N262" s="3" t="s">
        <v>2444</v>
      </c>
      <c r="O262" s="5">
        <v>44249</v>
      </c>
      <c r="P262" s="4">
        <v>44249.694745369998</v>
      </c>
      <c r="Q262" s="3" t="s">
        <v>2445</v>
      </c>
      <c r="R262" s="2">
        <v>2021</v>
      </c>
      <c r="S262" s="2">
        <v>12112</v>
      </c>
    </row>
    <row r="263" spans="1:19">
      <c r="A263" s="2">
        <v>262</v>
      </c>
      <c r="B263" s="3" t="s">
        <v>2446</v>
      </c>
      <c r="C263" s="3" t="s">
        <v>2447</v>
      </c>
      <c r="D263" s="3" t="s">
        <v>2448</v>
      </c>
      <c r="E263" s="3" t="s">
        <v>2448</v>
      </c>
      <c r="F263" s="3" t="s">
        <v>2449</v>
      </c>
      <c r="G263" s="3" t="s">
        <v>23</v>
      </c>
      <c r="H263" s="3" t="s">
        <v>24</v>
      </c>
      <c r="I263" s="3" t="s">
        <v>25</v>
      </c>
      <c r="J263" s="13" t="s">
        <v>2450</v>
      </c>
      <c r="K263" s="11" t="s">
        <v>76</v>
      </c>
      <c r="L263" s="3" t="s">
        <v>2451</v>
      </c>
      <c r="M263" s="3" t="s">
        <v>2452</v>
      </c>
      <c r="N263" s="3" t="s">
        <v>2453</v>
      </c>
      <c r="O263" s="5">
        <v>44249</v>
      </c>
      <c r="P263" s="4">
        <v>44249.672800925997</v>
      </c>
      <c r="Q263" s="3" t="s">
        <v>2454</v>
      </c>
      <c r="R263" s="2">
        <v>2021</v>
      </c>
      <c r="S263" s="2">
        <v>12056</v>
      </c>
    </row>
    <row r="264" spans="1:19">
      <c r="A264" s="2">
        <v>263</v>
      </c>
      <c r="B264" s="3" t="s">
        <v>2455</v>
      </c>
      <c r="C264" s="3" t="s">
        <v>2456</v>
      </c>
      <c r="D264" s="3" t="s">
        <v>2457</v>
      </c>
      <c r="E264" s="3" t="s">
        <v>2458</v>
      </c>
      <c r="F264" s="3" t="s">
        <v>2459</v>
      </c>
      <c r="G264" s="3" t="s">
        <v>23</v>
      </c>
      <c r="H264" s="3" t="s">
        <v>24</v>
      </c>
      <c r="I264" s="3" t="s">
        <v>25</v>
      </c>
      <c r="J264" s="13" t="s">
        <v>2460</v>
      </c>
      <c r="K264" s="11" t="s">
        <v>37</v>
      </c>
      <c r="L264" s="3" t="s">
        <v>2461</v>
      </c>
      <c r="M264" s="3" t="s">
        <v>2462</v>
      </c>
      <c r="N264" s="3" t="s">
        <v>2463</v>
      </c>
      <c r="O264" s="5">
        <v>44249</v>
      </c>
      <c r="P264" s="4">
        <v>44249.673912036997</v>
      </c>
      <c r="Q264" s="3" t="s">
        <v>2464</v>
      </c>
      <c r="R264" s="2">
        <v>2021</v>
      </c>
      <c r="S264" s="2">
        <v>12060</v>
      </c>
    </row>
    <row r="265" spans="1:19">
      <c r="A265" s="2">
        <v>264</v>
      </c>
      <c r="B265" s="3" t="s">
        <v>2465</v>
      </c>
      <c r="C265" s="3" t="s">
        <v>2466</v>
      </c>
      <c r="D265" s="3" t="s">
        <v>2467</v>
      </c>
      <c r="E265" s="3" t="s">
        <v>2468</v>
      </c>
      <c r="F265" s="3" t="s">
        <v>2469</v>
      </c>
      <c r="G265" s="3" t="s">
        <v>23</v>
      </c>
      <c r="H265" s="3" t="s">
        <v>24</v>
      </c>
      <c r="I265" s="3" t="s">
        <v>25</v>
      </c>
      <c r="J265" s="9" t="s">
        <v>2470</v>
      </c>
      <c r="K265" s="11" t="s">
        <v>2031</v>
      </c>
      <c r="L265" s="3" t="s">
        <v>2471</v>
      </c>
      <c r="M265" s="3" t="s">
        <v>2472</v>
      </c>
      <c r="N265" s="3" t="s">
        <v>2473</v>
      </c>
      <c r="O265" s="5">
        <v>44249</v>
      </c>
      <c r="P265" s="4">
        <v>44249.676539352004</v>
      </c>
      <c r="Q265" s="3" t="s">
        <v>2474</v>
      </c>
      <c r="R265" s="2">
        <v>2021</v>
      </c>
      <c r="S265" s="2">
        <v>12066</v>
      </c>
    </row>
    <row r="266" spans="1:19" ht="24">
      <c r="A266" s="2">
        <v>265</v>
      </c>
      <c r="B266" s="3" t="s">
        <v>2475</v>
      </c>
      <c r="C266" s="3" t="s">
        <v>2476</v>
      </c>
      <c r="D266" s="3" t="s">
        <v>2477</v>
      </c>
      <c r="E266" s="3" t="s">
        <v>2478</v>
      </c>
      <c r="F266" s="3" t="s">
        <v>2479</v>
      </c>
      <c r="G266" s="3" t="s">
        <v>23</v>
      </c>
      <c r="H266" s="3" t="s">
        <v>24</v>
      </c>
      <c r="I266" s="3" t="s">
        <v>25</v>
      </c>
      <c r="J266" s="13" t="s">
        <v>2480</v>
      </c>
      <c r="K266" s="11" t="s">
        <v>27</v>
      </c>
      <c r="L266" s="3" t="s">
        <v>2481</v>
      </c>
      <c r="M266" s="3" t="s">
        <v>2482</v>
      </c>
      <c r="N266" s="3" t="s">
        <v>2483</v>
      </c>
      <c r="O266" s="5">
        <v>44249</v>
      </c>
      <c r="P266" s="4">
        <v>44249.677731481002</v>
      </c>
      <c r="Q266" s="3" t="s">
        <v>2484</v>
      </c>
      <c r="R266" s="2">
        <v>2021</v>
      </c>
      <c r="S266" s="2">
        <v>12070</v>
      </c>
    </row>
    <row r="267" spans="1:19">
      <c r="A267" s="2">
        <v>266</v>
      </c>
      <c r="B267" s="3" t="s">
        <v>2485</v>
      </c>
      <c r="C267" s="3" t="s">
        <v>2486</v>
      </c>
      <c r="D267" s="3" t="s">
        <v>2487</v>
      </c>
      <c r="E267" s="3"/>
      <c r="F267" s="3" t="s">
        <v>2488</v>
      </c>
      <c r="G267" s="3" t="s">
        <v>23</v>
      </c>
      <c r="H267" s="3" t="s">
        <v>24</v>
      </c>
      <c r="I267" s="3" t="s">
        <v>25</v>
      </c>
      <c r="J267" s="9" t="s">
        <v>2489</v>
      </c>
      <c r="K267" s="11" t="s">
        <v>438</v>
      </c>
      <c r="L267" s="3" t="s">
        <v>2490</v>
      </c>
      <c r="M267" s="3" t="s">
        <v>2491</v>
      </c>
      <c r="N267" s="3" t="s">
        <v>2492</v>
      </c>
      <c r="O267" s="5">
        <v>44249</v>
      </c>
      <c r="P267" s="4">
        <v>44249.678564815003</v>
      </c>
      <c r="Q267" s="3" t="s">
        <v>2493</v>
      </c>
      <c r="R267" s="2">
        <v>2021</v>
      </c>
      <c r="S267" s="2">
        <v>12076</v>
      </c>
    </row>
    <row r="268" spans="1:19">
      <c r="A268" s="2">
        <v>267</v>
      </c>
      <c r="B268" s="3" t="s">
        <v>2494</v>
      </c>
      <c r="C268" s="3" t="s">
        <v>2495</v>
      </c>
      <c r="D268" s="3" t="s">
        <v>2496</v>
      </c>
      <c r="E268" s="3" t="s">
        <v>2381</v>
      </c>
      <c r="F268" s="3" t="s">
        <v>2497</v>
      </c>
      <c r="G268" s="3" t="s">
        <v>23</v>
      </c>
      <c r="H268" s="3" t="s">
        <v>24</v>
      </c>
      <c r="I268" s="3" t="s">
        <v>25</v>
      </c>
      <c r="J268" s="9" t="s">
        <v>2498</v>
      </c>
      <c r="K268" s="11" t="s">
        <v>37</v>
      </c>
      <c r="L268" s="3" t="s">
        <v>2499</v>
      </c>
      <c r="M268" s="3" t="s">
        <v>2500</v>
      </c>
      <c r="N268" s="3" t="s">
        <v>2501</v>
      </c>
      <c r="O268" s="5">
        <v>44249</v>
      </c>
      <c r="P268" s="4">
        <v>44249.682430556</v>
      </c>
      <c r="Q268" s="3" t="s">
        <v>2502</v>
      </c>
      <c r="R268" s="2">
        <v>2021</v>
      </c>
      <c r="S268" s="2">
        <v>12089</v>
      </c>
    </row>
    <row r="269" spans="1:19">
      <c r="A269" s="2">
        <v>268</v>
      </c>
      <c r="B269" s="3" t="s">
        <v>2503</v>
      </c>
      <c r="C269" s="3" t="s">
        <v>2504</v>
      </c>
      <c r="D269" s="3" t="s">
        <v>2380</v>
      </c>
      <c r="E269" s="3" t="s">
        <v>2505</v>
      </c>
      <c r="F269" s="3" t="s">
        <v>2506</v>
      </c>
      <c r="G269" s="3" t="s">
        <v>23</v>
      </c>
      <c r="H269" s="3" t="s">
        <v>24</v>
      </c>
      <c r="I269" s="3" t="s">
        <v>25</v>
      </c>
      <c r="J269" s="9" t="s">
        <v>2507</v>
      </c>
      <c r="K269" s="11" t="s">
        <v>37</v>
      </c>
      <c r="L269" s="3" t="s">
        <v>2507</v>
      </c>
      <c r="M269" s="3" t="s">
        <v>2508</v>
      </c>
      <c r="N269" s="3" t="s">
        <v>2509</v>
      </c>
      <c r="O269" s="5">
        <v>44249</v>
      </c>
      <c r="P269" s="4">
        <v>44249.680937500001</v>
      </c>
      <c r="Q269" s="3" t="s">
        <v>2510</v>
      </c>
      <c r="R269" s="2">
        <v>2021</v>
      </c>
      <c r="S269" s="2">
        <v>12082</v>
      </c>
    </row>
    <row r="270" spans="1:19">
      <c r="A270" s="2">
        <v>269</v>
      </c>
      <c r="B270" s="3" t="s">
        <v>2511</v>
      </c>
      <c r="C270" s="3" t="s">
        <v>2512</v>
      </c>
      <c r="D270" s="3" t="s">
        <v>2513</v>
      </c>
      <c r="E270" s="3" t="s">
        <v>2514</v>
      </c>
      <c r="F270" s="3" t="s">
        <v>2515</v>
      </c>
      <c r="G270" s="3" t="s">
        <v>23</v>
      </c>
      <c r="H270" s="3" t="s">
        <v>24</v>
      </c>
      <c r="I270" s="3" t="s">
        <v>25</v>
      </c>
      <c r="J270" s="9" t="s">
        <v>2516</v>
      </c>
      <c r="K270" s="11" t="s">
        <v>617</v>
      </c>
      <c r="L270" s="3" t="s">
        <v>2517</v>
      </c>
      <c r="M270" s="3" t="s">
        <v>2518</v>
      </c>
      <c r="N270" s="3" t="s">
        <v>2519</v>
      </c>
      <c r="O270" s="5">
        <v>44249</v>
      </c>
      <c r="P270" s="4">
        <v>44249.682384259002</v>
      </c>
      <c r="Q270" s="3" t="s">
        <v>2520</v>
      </c>
      <c r="R270" s="2">
        <v>2021</v>
      </c>
      <c r="S270" s="2">
        <v>12088</v>
      </c>
    </row>
    <row r="271" spans="1:19">
      <c r="A271" s="2">
        <v>270</v>
      </c>
      <c r="B271" s="3" t="s">
        <v>2521</v>
      </c>
      <c r="C271" s="3" t="s">
        <v>2522</v>
      </c>
      <c r="D271" s="3" t="s">
        <v>2523</v>
      </c>
      <c r="E271" s="3" t="s">
        <v>2524</v>
      </c>
      <c r="F271" s="3" t="s">
        <v>2525</v>
      </c>
      <c r="G271" s="3" t="s">
        <v>23</v>
      </c>
      <c r="H271" s="3" t="s">
        <v>24</v>
      </c>
      <c r="I271" s="3" t="s">
        <v>25</v>
      </c>
      <c r="J271" s="13" t="s">
        <v>2526</v>
      </c>
      <c r="K271" s="11" t="s">
        <v>37</v>
      </c>
      <c r="L271" s="3" t="s">
        <v>2527</v>
      </c>
      <c r="M271" s="3" t="s">
        <v>2528</v>
      </c>
      <c r="N271" s="3" t="s">
        <v>2529</v>
      </c>
      <c r="O271" s="5">
        <v>44249</v>
      </c>
      <c r="P271" s="4">
        <v>44249.676018519</v>
      </c>
      <c r="Q271" s="3" t="s">
        <v>2530</v>
      </c>
      <c r="R271" s="2">
        <v>2021</v>
      </c>
      <c r="S271" s="2">
        <v>12065</v>
      </c>
    </row>
    <row r="272" spans="1:19">
      <c r="A272" s="2">
        <v>271</v>
      </c>
      <c r="B272" s="3" t="s">
        <v>2531</v>
      </c>
      <c r="C272" s="3" t="s">
        <v>2532</v>
      </c>
      <c r="D272" s="3" t="s">
        <v>2533</v>
      </c>
      <c r="E272" s="3"/>
      <c r="F272" s="3" t="s">
        <v>2534</v>
      </c>
      <c r="G272" s="3" t="s">
        <v>23</v>
      </c>
      <c r="H272" s="3" t="s">
        <v>24</v>
      </c>
      <c r="I272" s="3" t="s">
        <v>25</v>
      </c>
      <c r="J272" s="13" t="s">
        <v>2535</v>
      </c>
      <c r="K272" s="11" t="s">
        <v>37</v>
      </c>
      <c r="L272" s="3" t="s">
        <v>2536</v>
      </c>
      <c r="M272" s="3" t="s">
        <v>2537</v>
      </c>
      <c r="N272" s="3" t="s">
        <v>2538</v>
      </c>
      <c r="O272" s="5">
        <v>44249</v>
      </c>
      <c r="P272" s="4">
        <v>44249.679872685003</v>
      </c>
      <c r="Q272" s="3" t="s">
        <v>2539</v>
      </c>
      <c r="R272" s="2">
        <v>2021</v>
      </c>
      <c r="S272" s="2">
        <v>12081</v>
      </c>
    </row>
    <row r="273" spans="1:19">
      <c r="A273" s="2">
        <v>272</v>
      </c>
      <c r="B273" s="3" t="s">
        <v>2540</v>
      </c>
      <c r="C273" s="3" t="s">
        <v>2541</v>
      </c>
      <c r="D273" s="3" t="s">
        <v>2542</v>
      </c>
      <c r="E273" s="3"/>
      <c r="F273" s="3" t="s">
        <v>2543</v>
      </c>
      <c r="G273" s="3" t="s">
        <v>23</v>
      </c>
      <c r="H273" s="3" t="s">
        <v>24</v>
      </c>
      <c r="I273" s="3" t="s">
        <v>25</v>
      </c>
      <c r="J273" s="9" t="s">
        <v>2544</v>
      </c>
      <c r="K273" s="11" t="s">
        <v>27</v>
      </c>
      <c r="L273" s="3" t="s">
        <v>2545</v>
      </c>
      <c r="M273" s="3" t="s">
        <v>2546</v>
      </c>
      <c r="N273" s="3" t="s">
        <v>2547</v>
      </c>
      <c r="O273" s="5">
        <v>44249</v>
      </c>
      <c r="P273" s="4">
        <v>44249.682986111002</v>
      </c>
      <c r="Q273" s="3" t="s">
        <v>2548</v>
      </c>
      <c r="R273" s="2">
        <v>2021</v>
      </c>
      <c r="S273" s="2">
        <v>12091</v>
      </c>
    </row>
    <row r="274" spans="1:19" ht="24">
      <c r="A274" s="2">
        <v>273</v>
      </c>
      <c r="B274" s="3" t="s">
        <v>2549</v>
      </c>
      <c r="C274" s="3" t="s">
        <v>2550</v>
      </c>
      <c r="D274" s="3" t="s">
        <v>2551</v>
      </c>
      <c r="E274" s="3"/>
      <c r="F274" s="3" t="s">
        <v>2552</v>
      </c>
      <c r="G274" s="3" t="s">
        <v>23</v>
      </c>
      <c r="H274" s="3" t="s">
        <v>24</v>
      </c>
      <c r="I274" s="3" t="s">
        <v>25</v>
      </c>
      <c r="J274" s="13" t="s">
        <v>2553</v>
      </c>
      <c r="K274" s="11" t="s">
        <v>76</v>
      </c>
      <c r="L274" s="3" t="s">
        <v>2554</v>
      </c>
      <c r="M274" s="3" t="s">
        <v>2555</v>
      </c>
      <c r="N274" s="3" t="s">
        <v>2556</v>
      </c>
      <c r="O274" s="5">
        <v>44249</v>
      </c>
      <c r="P274" s="4">
        <v>44249.682719907003</v>
      </c>
      <c r="Q274" s="3" t="s">
        <v>2557</v>
      </c>
      <c r="R274" s="2">
        <v>2021</v>
      </c>
      <c r="S274" s="2">
        <v>12090</v>
      </c>
    </row>
    <row r="275" spans="1:19">
      <c r="A275" s="2">
        <v>274</v>
      </c>
      <c r="B275" s="3" t="s">
        <v>2558</v>
      </c>
      <c r="C275" s="3" t="s">
        <v>2559</v>
      </c>
      <c r="D275" s="3" t="s">
        <v>2560</v>
      </c>
      <c r="E275" s="3"/>
      <c r="F275" s="3" t="s">
        <v>2561</v>
      </c>
      <c r="G275" s="3" t="s">
        <v>23</v>
      </c>
      <c r="H275" s="3" t="s">
        <v>24</v>
      </c>
      <c r="I275" s="3" t="s">
        <v>25</v>
      </c>
      <c r="J275" s="13" t="s">
        <v>2562</v>
      </c>
      <c r="K275" s="11" t="s">
        <v>37</v>
      </c>
      <c r="L275" s="3" t="s">
        <v>2563</v>
      </c>
      <c r="M275" s="3" t="s">
        <v>2564</v>
      </c>
      <c r="N275" s="3" t="s">
        <v>2565</v>
      </c>
      <c r="O275" s="5">
        <v>44249</v>
      </c>
      <c r="P275" s="4">
        <v>44249.692187499997</v>
      </c>
      <c r="Q275" s="3" t="s">
        <v>2566</v>
      </c>
      <c r="R275" s="2">
        <v>2021</v>
      </c>
      <c r="S275" s="2">
        <v>12108</v>
      </c>
    </row>
    <row r="276" spans="1:19" ht="24">
      <c r="A276" s="2">
        <v>275</v>
      </c>
      <c r="B276" s="3" t="s">
        <v>2567</v>
      </c>
      <c r="C276" s="3" t="s">
        <v>2568</v>
      </c>
      <c r="D276" s="3" t="s">
        <v>2569</v>
      </c>
      <c r="E276" s="3" t="s">
        <v>324</v>
      </c>
      <c r="F276" s="3" t="s">
        <v>2570</v>
      </c>
      <c r="G276" s="3" t="s">
        <v>23</v>
      </c>
      <c r="H276" s="3" t="s">
        <v>24</v>
      </c>
      <c r="I276" s="3" t="s">
        <v>25</v>
      </c>
      <c r="J276" s="13" t="s">
        <v>2571</v>
      </c>
      <c r="K276" s="11" t="s">
        <v>76</v>
      </c>
      <c r="L276" s="3" t="s">
        <v>2572</v>
      </c>
      <c r="M276" s="3" t="s">
        <v>2573</v>
      </c>
      <c r="N276" s="3" t="s">
        <v>2574</v>
      </c>
      <c r="O276" s="5">
        <v>44249</v>
      </c>
      <c r="P276" s="4">
        <v>44249.705300925998</v>
      </c>
      <c r="Q276" s="3" t="s">
        <v>2575</v>
      </c>
      <c r="R276" s="2">
        <v>2021</v>
      </c>
      <c r="S276" s="2">
        <v>12144</v>
      </c>
    </row>
    <row r="277" spans="1:19">
      <c r="A277" s="2">
        <v>276</v>
      </c>
      <c r="B277" s="3" t="s">
        <v>2576</v>
      </c>
      <c r="C277" s="3" t="s">
        <v>2577</v>
      </c>
      <c r="D277" s="3" t="s">
        <v>2578</v>
      </c>
      <c r="E277" s="3" t="s">
        <v>2579</v>
      </c>
      <c r="F277" s="3" t="s">
        <v>2580</v>
      </c>
      <c r="G277" s="3" t="s">
        <v>23</v>
      </c>
      <c r="H277" s="3" t="s">
        <v>24</v>
      </c>
      <c r="I277" s="3" t="s">
        <v>25</v>
      </c>
      <c r="J277" s="13" t="s">
        <v>2581</v>
      </c>
      <c r="K277" s="11" t="s">
        <v>37</v>
      </c>
      <c r="L277" s="3" t="s">
        <v>2581</v>
      </c>
      <c r="M277" s="3" t="s">
        <v>2582</v>
      </c>
      <c r="N277" s="3" t="s">
        <v>2583</v>
      </c>
      <c r="O277" s="5">
        <v>44249</v>
      </c>
      <c r="P277" s="4">
        <v>44249.685937499999</v>
      </c>
      <c r="Q277" s="3" t="s">
        <v>2584</v>
      </c>
      <c r="R277" s="2">
        <v>2021</v>
      </c>
      <c r="S277" s="2">
        <v>12099</v>
      </c>
    </row>
    <row r="278" spans="1:19" ht="24">
      <c r="A278" s="2">
        <v>277</v>
      </c>
      <c r="B278" s="3" t="s">
        <v>2585</v>
      </c>
      <c r="C278" s="3" t="s">
        <v>2586</v>
      </c>
      <c r="D278" s="3" t="s">
        <v>2587</v>
      </c>
      <c r="E278" s="3" t="s">
        <v>2588</v>
      </c>
      <c r="F278" s="3" t="s">
        <v>2589</v>
      </c>
      <c r="G278" s="3" t="s">
        <v>23</v>
      </c>
      <c r="H278" s="3" t="s">
        <v>24</v>
      </c>
      <c r="I278" s="3" t="s">
        <v>25</v>
      </c>
      <c r="J278" s="9" t="s">
        <v>2590</v>
      </c>
      <c r="K278" s="11" t="s">
        <v>2031</v>
      </c>
      <c r="L278" s="3" t="s">
        <v>2591</v>
      </c>
      <c r="M278" s="3" t="s">
        <v>2592</v>
      </c>
      <c r="N278" s="3" t="s">
        <v>2593</v>
      </c>
      <c r="O278" s="5">
        <v>44249</v>
      </c>
      <c r="P278" s="4">
        <v>44249.684780092997</v>
      </c>
      <c r="Q278" s="3" t="s">
        <v>2594</v>
      </c>
      <c r="R278" s="2">
        <v>2021</v>
      </c>
      <c r="S278" s="2">
        <v>12096</v>
      </c>
    </row>
    <row r="279" spans="1:19">
      <c r="A279" s="2">
        <v>278</v>
      </c>
      <c r="B279" s="3" t="s">
        <v>2595</v>
      </c>
      <c r="C279" s="3" t="s">
        <v>2596</v>
      </c>
      <c r="D279" s="3" t="s">
        <v>2597</v>
      </c>
      <c r="E279" s="3" t="s">
        <v>324</v>
      </c>
      <c r="F279" s="3" t="s">
        <v>2598</v>
      </c>
      <c r="G279" s="3" t="s">
        <v>23</v>
      </c>
      <c r="H279" s="3" t="s">
        <v>24</v>
      </c>
      <c r="I279" s="3" t="s">
        <v>25</v>
      </c>
      <c r="J279" s="9" t="s">
        <v>2599</v>
      </c>
      <c r="K279" s="11" t="s">
        <v>66</v>
      </c>
      <c r="L279" s="3" t="s">
        <v>2600</v>
      </c>
      <c r="M279" s="3" t="s">
        <v>2601</v>
      </c>
      <c r="N279" s="3" t="s">
        <v>2602</v>
      </c>
      <c r="O279" s="5">
        <v>44249</v>
      </c>
      <c r="P279" s="4">
        <v>44249.701585647999</v>
      </c>
      <c r="Q279" s="3" t="s">
        <v>2603</v>
      </c>
      <c r="R279" s="2">
        <v>2021</v>
      </c>
      <c r="S279" s="2">
        <v>12134</v>
      </c>
    </row>
    <row r="280" spans="1:19" ht="24">
      <c r="A280" s="2">
        <v>279</v>
      </c>
      <c r="B280" s="3" t="s">
        <v>2604</v>
      </c>
      <c r="C280" s="3" t="s">
        <v>2605</v>
      </c>
      <c r="D280" s="3" t="s">
        <v>2606</v>
      </c>
      <c r="E280" s="3"/>
      <c r="F280" s="3" t="s">
        <v>2607</v>
      </c>
      <c r="G280" s="3" t="s">
        <v>23</v>
      </c>
      <c r="H280" s="3" t="s">
        <v>24</v>
      </c>
      <c r="I280" s="3" t="s">
        <v>25</v>
      </c>
      <c r="J280" s="13" t="s">
        <v>2608</v>
      </c>
      <c r="K280" s="11" t="s">
        <v>76</v>
      </c>
      <c r="L280" s="3" t="s">
        <v>2609</v>
      </c>
      <c r="M280" s="3" t="s">
        <v>2610</v>
      </c>
      <c r="N280" s="3" t="s">
        <v>2611</v>
      </c>
      <c r="O280" s="5">
        <v>44249</v>
      </c>
      <c r="P280" s="4">
        <v>44249.684074074001</v>
      </c>
      <c r="Q280" s="3" t="s">
        <v>2612</v>
      </c>
      <c r="R280" s="2">
        <v>2021</v>
      </c>
      <c r="S280" s="2">
        <v>12095</v>
      </c>
    </row>
    <row r="281" spans="1:19">
      <c r="A281" s="2">
        <v>280</v>
      </c>
      <c r="B281" s="3" t="s">
        <v>2613</v>
      </c>
      <c r="C281" s="3" t="s">
        <v>2614</v>
      </c>
      <c r="D281" s="3" t="s">
        <v>2615</v>
      </c>
      <c r="E281" s="3"/>
      <c r="F281" s="3" t="s">
        <v>2616</v>
      </c>
      <c r="G281" s="3" t="s">
        <v>23</v>
      </c>
      <c r="H281" s="3" t="s">
        <v>24</v>
      </c>
      <c r="I281" s="3" t="s">
        <v>25</v>
      </c>
      <c r="J281" s="9" t="s">
        <v>2617</v>
      </c>
      <c r="K281" s="11" t="s">
        <v>133</v>
      </c>
      <c r="L281" s="3" t="s">
        <v>2617</v>
      </c>
      <c r="M281" s="3" t="s">
        <v>2618</v>
      </c>
      <c r="N281" s="3" t="s">
        <v>2619</v>
      </c>
      <c r="O281" s="5">
        <v>44249</v>
      </c>
      <c r="P281" s="4">
        <v>44249.687129630001</v>
      </c>
      <c r="Q281" s="3" t="s">
        <v>2620</v>
      </c>
      <c r="R281" s="2">
        <v>2021</v>
      </c>
      <c r="S281" s="2">
        <v>12101</v>
      </c>
    </row>
    <row r="282" spans="1:19">
      <c r="A282" s="2">
        <v>281</v>
      </c>
      <c r="B282" s="3" t="s">
        <v>2621</v>
      </c>
      <c r="C282" s="3" t="s">
        <v>2622</v>
      </c>
      <c r="D282" s="3" t="s">
        <v>2623</v>
      </c>
      <c r="E282" s="3" t="s">
        <v>2624</v>
      </c>
      <c r="F282" s="3" t="s">
        <v>2625</v>
      </c>
      <c r="G282" s="3" t="s">
        <v>23</v>
      </c>
      <c r="H282" s="3" t="s">
        <v>24</v>
      </c>
      <c r="I282" s="3" t="s">
        <v>25</v>
      </c>
      <c r="J282" s="13" t="s">
        <v>2626</v>
      </c>
      <c r="K282" s="11" t="s">
        <v>27</v>
      </c>
      <c r="L282" s="3" t="s">
        <v>2627</v>
      </c>
      <c r="M282" s="3" t="s">
        <v>2628</v>
      </c>
      <c r="N282" s="3" t="s">
        <v>2629</v>
      </c>
      <c r="O282" s="5">
        <v>44249</v>
      </c>
      <c r="P282" s="4">
        <v>44249.693229167002</v>
      </c>
      <c r="Q282" s="3" t="s">
        <v>2630</v>
      </c>
      <c r="R282" s="2">
        <v>2021</v>
      </c>
      <c r="S282" s="2">
        <v>12111</v>
      </c>
    </row>
    <row r="283" spans="1:19">
      <c r="A283" s="2">
        <v>282</v>
      </c>
      <c r="B283" s="3" t="s">
        <v>2631</v>
      </c>
      <c r="C283" s="3" t="s">
        <v>2632</v>
      </c>
      <c r="D283" s="3" t="s">
        <v>2633</v>
      </c>
      <c r="E283" s="3" t="s">
        <v>2634</v>
      </c>
      <c r="F283" s="3" t="s">
        <v>2635</v>
      </c>
      <c r="G283" s="3" t="s">
        <v>23</v>
      </c>
      <c r="H283" s="3" t="s">
        <v>24</v>
      </c>
      <c r="I283" s="3" t="s">
        <v>25</v>
      </c>
      <c r="J283" s="13" t="s">
        <v>2636</v>
      </c>
      <c r="K283" s="11" t="s">
        <v>27</v>
      </c>
      <c r="L283" s="3" t="s">
        <v>2637</v>
      </c>
      <c r="M283" s="3" t="s">
        <v>2638</v>
      </c>
      <c r="N283" s="3" t="s">
        <v>2639</v>
      </c>
      <c r="O283" s="5">
        <v>44249</v>
      </c>
      <c r="P283" s="4">
        <v>44249.695011573996</v>
      </c>
      <c r="Q283" s="3" t="s">
        <v>2640</v>
      </c>
      <c r="R283" s="2">
        <v>2021</v>
      </c>
      <c r="S283" s="2">
        <v>12114</v>
      </c>
    </row>
    <row r="284" spans="1:19">
      <c r="A284" s="2">
        <v>283</v>
      </c>
      <c r="B284" s="3" t="s">
        <v>2641</v>
      </c>
      <c r="C284" s="3" t="s">
        <v>2642</v>
      </c>
      <c r="D284" s="3" t="s">
        <v>2643</v>
      </c>
      <c r="E284" s="3" t="s">
        <v>2643</v>
      </c>
      <c r="F284" s="3" t="s">
        <v>2644</v>
      </c>
      <c r="G284" s="3" t="s">
        <v>23</v>
      </c>
      <c r="H284" s="3" t="s">
        <v>24</v>
      </c>
      <c r="I284" s="3" t="s">
        <v>25</v>
      </c>
      <c r="J284" s="13" t="s">
        <v>2645</v>
      </c>
      <c r="K284" s="11" t="s">
        <v>37</v>
      </c>
      <c r="L284" s="3" t="s">
        <v>2646</v>
      </c>
      <c r="M284" s="3" t="s">
        <v>2647</v>
      </c>
      <c r="N284" s="3" t="s">
        <v>2648</v>
      </c>
      <c r="O284" s="5">
        <v>44249</v>
      </c>
      <c r="P284" s="4">
        <v>44249.702592592999</v>
      </c>
      <c r="Q284" s="3" t="s">
        <v>2649</v>
      </c>
      <c r="R284" s="2">
        <v>2021</v>
      </c>
      <c r="S284" s="2">
        <v>12136</v>
      </c>
    </row>
    <row r="285" spans="1:19">
      <c r="A285" s="2">
        <v>284</v>
      </c>
      <c r="B285" s="3" t="s">
        <v>2650</v>
      </c>
      <c r="C285" s="3" t="s">
        <v>2651</v>
      </c>
      <c r="D285" s="3" t="s">
        <v>2652</v>
      </c>
      <c r="E285" s="3"/>
      <c r="F285" s="3" t="s">
        <v>2653</v>
      </c>
      <c r="G285" s="3" t="s">
        <v>23</v>
      </c>
      <c r="H285" s="3" t="s">
        <v>24</v>
      </c>
      <c r="I285" s="3" t="s">
        <v>25</v>
      </c>
      <c r="J285" s="13" t="s">
        <v>2654</v>
      </c>
      <c r="K285" s="11" t="s">
        <v>27</v>
      </c>
      <c r="L285" s="3" t="s">
        <v>2655</v>
      </c>
      <c r="M285" s="3" t="s">
        <v>2656</v>
      </c>
      <c r="N285" s="3" t="s">
        <v>2657</v>
      </c>
      <c r="O285" s="5">
        <v>44249</v>
      </c>
      <c r="P285" s="4">
        <v>44249.703564814998</v>
      </c>
      <c r="Q285" s="3" t="s">
        <v>2658</v>
      </c>
      <c r="R285" s="2">
        <v>2021</v>
      </c>
      <c r="S285" s="2">
        <v>12138</v>
      </c>
    </row>
    <row r="286" spans="1:19" ht="36">
      <c r="A286" s="2">
        <v>285</v>
      </c>
      <c r="B286" s="3" t="s">
        <v>2659</v>
      </c>
      <c r="C286" s="3" t="s">
        <v>2660</v>
      </c>
      <c r="D286" s="3" t="s">
        <v>2661</v>
      </c>
      <c r="E286" s="3"/>
      <c r="F286" s="3" t="s">
        <v>2662</v>
      </c>
      <c r="G286" s="3" t="s">
        <v>23</v>
      </c>
      <c r="H286" s="3" t="s">
        <v>24</v>
      </c>
      <c r="I286" s="3" t="s">
        <v>25</v>
      </c>
      <c r="J286" s="13" t="s">
        <v>2663</v>
      </c>
      <c r="K286" s="11" t="s">
        <v>27</v>
      </c>
      <c r="L286" s="3" t="s">
        <v>2664</v>
      </c>
      <c r="M286" s="3" t="s">
        <v>2665</v>
      </c>
      <c r="N286" s="3" t="s">
        <v>2666</v>
      </c>
      <c r="O286" s="5">
        <v>44249</v>
      </c>
      <c r="P286" s="4">
        <v>44249.691516204002</v>
      </c>
      <c r="Q286" s="3" t="s">
        <v>2667</v>
      </c>
      <c r="R286" s="2">
        <v>2021</v>
      </c>
      <c r="S286" s="2">
        <v>12106</v>
      </c>
    </row>
    <row r="287" spans="1:19">
      <c r="A287" s="2">
        <v>286</v>
      </c>
      <c r="B287" s="3" t="s">
        <v>2668</v>
      </c>
      <c r="C287" s="3" t="s">
        <v>2669</v>
      </c>
      <c r="D287" s="3" t="s">
        <v>2670</v>
      </c>
      <c r="E287" s="3"/>
      <c r="F287" s="3" t="s">
        <v>2671</v>
      </c>
      <c r="G287" s="3" t="s">
        <v>23</v>
      </c>
      <c r="H287" s="3" t="s">
        <v>24</v>
      </c>
      <c r="I287" s="3" t="s">
        <v>25</v>
      </c>
      <c r="J287" s="13" t="s">
        <v>2672</v>
      </c>
      <c r="K287" s="11" t="s">
        <v>37</v>
      </c>
      <c r="L287" s="3" t="s">
        <v>2673</v>
      </c>
      <c r="M287" s="3" t="s">
        <v>2674</v>
      </c>
      <c r="N287" s="3" t="s">
        <v>2675</v>
      </c>
      <c r="O287" s="5">
        <v>44249</v>
      </c>
      <c r="P287" s="4">
        <v>44249.692384258997</v>
      </c>
      <c r="Q287" s="3" t="s">
        <v>2676</v>
      </c>
      <c r="R287" s="2">
        <v>2021</v>
      </c>
      <c r="S287" s="2">
        <v>12109</v>
      </c>
    </row>
    <row r="288" spans="1:19">
      <c r="A288" s="2">
        <v>287</v>
      </c>
      <c r="B288" s="3" t="s">
        <v>2677</v>
      </c>
      <c r="C288" s="3" t="s">
        <v>2678</v>
      </c>
      <c r="D288" s="3" t="s">
        <v>2679</v>
      </c>
      <c r="E288" s="3" t="s">
        <v>2680</v>
      </c>
      <c r="F288" s="3" t="s">
        <v>2681</v>
      </c>
      <c r="G288" s="3" t="s">
        <v>23</v>
      </c>
      <c r="H288" s="3" t="s">
        <v>24</v>
      </c>
      <c r="I288" s="3" t="s">
        <v>25</v>
      </c>
      <c r="J288" s="13" t="s">
        <v>2682</v>
      </c>
      <c r="K288" s="11" t="s">
        <v>76</v>
      </c>
      <c r="L288" s="3" t="s">
        <v>2683</v>
      </c>
      <c r="M288" s="3" t="s">
        <v>2684</v>
      </c>
      <c r="N288" s="3" t="s">
        <v>2685</v>
      </c>
      <c r="O288" s="5">
        <v>44249</v>
      </c>
      <c r="P288" s="4">
        <v>44249.693159722003</v>
      </c>
      <c r="Q288" s="3" t="s">
        <v>2686</v>
      </c>
      <c r="R288" s="2">
        <v>2021</v>
      </c>
      <c r="S288" s="2">
        <v>12110</v>
      </c>
    </row>
    <row r="289" spans="1:19">
      <c r="A289" s="2">
        <v>288</v>
      </c>
      <c r="B289" s="3" t="s">
        <v>2687</v>
      </c>
      <c r="C289" s="3" t="s">
        <v>2688</v>
      </c>
      <c r="D289" s="3" t="s">
        <v>2689</v>
      </c>
      <c r="E289" s="3"/>
      <c r="F289" s="3" t="s">
        <v>2690</v>
      </c>
      <c r="G289" s="3" t="s">
        <v>23</v>
      </c>
      <c r="H289" s="3" t="s">
        <v>24</v>
      </c>
      <c r="I289" s="3" t="s">
        <v>25</v>
      </c>
      <c r="J289" s="13" t="s">
        <v>2691</v>
      </c>
      <c r="K289" s="11" t="s">
        <v>76</v>
      </c>
      <c r="L289" s="3" t="s">
        <v>2691</v>
      </c>
      <c r="M289" s="3" t="s">
        <v>2692</v>
      </c>
      <c r="N289" s="3" t="s">
        <v>2693</v>
      </c>
      <c r="O289" s="5">
        <v>44249</v>
      </c>
      <c r="P289" s="4">
        <v>44249.691481481001</v>
      </c>
      <c r="Q289" s="3" t="s">
        <v>2694</v>
      </c>
      <c r="R289" s="2">
        <v>2021</v>
      </c>
      <c r="S289" s="2">
        <v>12105</v>
      </c>
    </row>
    <row r="290" spans="1:19" ht="36">
      <c r="A290" s="2">
        <v>289</v>
      </c>
      <c r="B290" s="3" t="s">
        <v>2695</v>
      </c>
      <c r="C290" s="3" t="s">
        <v>2696</v>
      </c>
      <c r="D290" s="3" t="s">
        <v>2697</v>
      </c>
      <c r="E290" s="3" t="s">
        <v>2698</v>
      </c>
      <c r="F290" s="3" t="s">
        <v>2699</v>
      </c>
      <c r="G290" s="3" t="s">
        <v>23</v>
      </c>
      <c r="H290" s="3" t="s">
        <v>24</v>
      </c>
      <c r="I290" s="3" t="s">
        <v>25</v>
      </c>
      <c r="J290" s="9" t="s">
        <v>2700</v>
      </c>
      <c r="K290" s="11" t="s">
        <v>645</v>
      </c>
      <c r="L290" s="3" t="s">
        <v>2701</v>
      </c>
      <c r="M290" s="3" t="s">
        <v>2702</v>
      </c>
      <c r="N290" s="3" t="s">
        <v>2703</v>
      </c>
      <c r="O290" s="5">
        <v>44249</v>
      </c>
      <c r="P290" s="4">
        <v>44249.697500000002</v>
      </c>
      <c r="Q290" s="3" t="s">
        <v>2704</v>
      </c>
      <c r="R290" s="2">
        <v>2021</v>
      </c>
      <c r="S290" s="2">
        <v>12119</v>
      </c>
    </row>
    <row r="291" spans="1:19" ht="24">
      <c r="A291" s="2">
        <v>290</v>
      </c>
      <c r="B291" s="3" t="s">
        <v>2705</v>
      </c>
      <c r="C291" s="3" t="s">
        <v>2706</v>
      </c>
      <c r="D291" s="3" t="s">
        <v>2707</v>
      </c>
      <c r="E291" s="3"/>
      <c r="F291" s="3" t="s">
        <v>2708</v>
      </c>
      <c r="G291" s="3" t="s">
        <v>23</v>
      </c>
      <c r="H291" s="3" t="s">
        <v>24</v>
      </c>
      <c r="I291" s="3" t="s">
        <v>25</v>
      </c>
      <c r="J291" s="13" t="s">
        <v>2709</v>
      </c>
      <c r="K291" s="11" t="s">
        <v>76</v>
      </c>
      <c r="L291" s="3" t="s">
        <v>2710</v>
      </c>
      <c r="M291" s="3" t="s">
        <v>2711</v>
      </c>
      <c r="N291" s="3" t="s">
        <v>2712</v>
      </c>
      <c r="O291" s="5">
        <v>44249</v>
      </c>
      <c r="P291" s="4">
        <v>44249.708530092998</v>
      </c>
      <c r="Q291" s="3" t="s">
        <v>2713</v>
      </c>
      <c r="R291" s="2">
        <v>2021</v>
      </c>
      <c r="S291" s="2">
        <v>12153</v>
      </c>
    </row>
    <row r="292" spans="1:19">
      <c r="A292" s="2">
        <v>291</v>
      </c>
      <c r="B292" s="3" t="s">
        <v>2714</v>
      </c>
      <c r="C292" s="3" t="s">
        <v>2715</v>
      </c>
      <c r="D292" s="3" t="s">
        <v>2716</v>
      </c>
      <c r="E292" s="3"/>
      <c r="F292" s="3" t="s">
        <v>2717</v>
      </c>
      <c r="G292" s="3" t="s">
        <v>23</v>
      </c>
      <c r="H292" s="3" t="s">
        <v>24</v>
      </c>
      <c r="I292" s="3" t="s">
        <v>25</v>
      </c>
      <c r="J292" s="13" t="s">
        <v>2718</v>
      </c>
      <c r="K292" s="11" t="s">
        <v>37</v>
      </c>
      <c r="L292" s="3" t="s">
        <v>2718</v>
      </c>
      <c r="M292" s="3" t="s">
        <v>2719</v>
      </c>
      <c r="N292" s="3" t="s">
        <v>2720</v>
      </c>
      <c r="O292" s="5">
        <v>44249</v>
      </c>
      <c r="P292" s="4">
        <v>44249.695590278003</v>
      </c>
      <c r="Q292" s="3" t="s">
        <v>2721</v>
      </c>
      <c r="R292" s="2">
        <v>2021</v>
      </c>
      <c r="S292" s="2">
        <v>12116</v>
      </c>
    </row>
    <row r="293" spans="1:19">
      <c r="A293" s="2">
        <v>292</v>
      </c>
      <c r="B293" s="3" t="s">
        <v>2722</v>
      </c>
      <c r="C293" s="3" t="s">
        <v>2723</v>
      </c>
      <c r="D293" s="3" t="s">
        <v>2724</v>
      </c>
      <c r="E293" s="3" t="s">
        <v>2724</v>
      </c>
      <c r="F293" s="3" t="s">
        <v>2725</v>
      </c>
      <c r="G293" s="3" t="s">
        <v>23</v>
      </c>
      <c r="H293" s="3" t="s">
        <v>24</v>
      </c>
      <c r="I293" s="3" t="s">
        <v>25</v>
      </c>
      <c r="J293" s="9" t="s">
        <v>2726</v>
      </c>
      <c r="K293" s="11" t="s">
        <v>37</v>
      </c>
      <c r="L293" s="3" t="s">
        <v>2727</v>
      </c>
      <c r="M293" s="3" t="s">
        <v>2728</v>
      </c>
      <c r="N293" s="3" t="s">
        <v>2729</v>
      </c>
      <c r="O293" s="5">
        <v>44249</v>
      </c>
      <c r="P293" s="4">
        <v>44249.692071758996</v>
      </c>
      <c r="Q293" s="3" t="s">
        <v>2730</v>
      </c>
      <c r="R293" s="2">
        <v>2021</v>
      </c>
      <c r="S293" s="2">
        <v>12107</v>
      </c>
    </row>
    <row r="294" spans="1:19">
      <c r="A294" s="2">
        <v>293</v>
      </c>
      <c r="B294" s="3" t="s">
        <v>2731</v>
      </c>
      <c r="C294" s="3" t="s">
        <v>2732</v>
      </c>
      <c r="D294" s="3" t="s">
        <v>2733</v>
      </c>
      <c r="E294" s="3"/>
      <c r="F294" s="3" t="s">
        <v>2734</v>
      </c>
      <c r="G294" s="3" t="s">
        <v>23</v>
      </c>
      <c r="H294" s="3" t="s">
        <v>24</v>
      </c>
      <c r="I294" s="3" t="s">
        <v>25</v>
      </c>
      <c r="J294" s="13" t="s">
        <v>2735</v>
      </c>
      <c r="K294" s="11" t="s">
        <v>37</v>
      </c>
      <c r="L294" s="3" t="s">
        <v>2736</v>
      </c>
      <c r="M294" s="3" t="s">
        <v>2737</v>
      </c>
      <c r="N294" s="3" t="s">
        <v>2738</v>
      </c>
      <c r="O294" s="5">
        <v>44249</v>
      </c>
      <c r="P294" s="4">
        <v>44249.698217593002</v>
      </c>
      <c r="Q294" s="3" t="s">
        <v>2739</v>
      </c>
      <c r="R294" s="2">
        <v>2021</v>
      </c>
      <c r="S294" s="2">
        <v>12123</v>
      </c>
    </row>
    <row r="295" spans="1:19">
      <c r="A295" s="2">
        <v>294</v>
      </c>
      <c r="B295" s="3" t="s">
        <v>2740</v>
      </c>
      <c r="C295" s="3" t="s">
        <v>2741</v>
      </c>
      <c r="D295" s="3" t="s">
        <v>2742</v>
      </c>
      <c r="E295" s="3"/>
      <c r="F295" s="3" t="s">
        <v>2743</v>
      </c>
      <c r="G295" s="3" t="s">
        <v>23</v>
      </c>
      <c r="H295" s="3" t="s">
        <v>24</v>
      </c>
      <c r="I295" s="3" t="s">
        <v>25</v>
      </c>
      <c r="J295" s="13" t="s">
        <v>2744</v>
      </c>
      <c r="K295" s="11" t="s">
        <v>37</v>
      </c>
      <c r="L295" s="3" t="s">
        <v>2745</v>
      </c>
      <c r="M295" s="3" t="s">
        <v>2746</v>
      </c>
      <c r="N295" s="3" t="s">
        <v>2747</v>
      </c>
      <c r="O295" s="5">
        <v>44249</v>
      </c>
      <c r="P295" s="4">
        <v>44249.702245369997</v>
      </c>
      <c r="Q295" s="3" t="s">
        <v>2748</v>
      </c>
      <c r="R295" s="2">
        <v>2021</v>
      </c>
      <c r="S295" s="2">
        <v>12135</v>
      </c>
    </row>
    <row r="296" spans="1:19">
      <c r="A296" s="2">
        <v>295</v>
      </c>
      <c r="B296" s="3" t="s">
        <v>2749</v>
      </c>
      <c r="C296" s="3" t="s">
        <v>2750</v>
      </c>
      <c r="D296" s="3" t="s">
        <v>2751</v>
      </c>
      <c r="E296" s="3"/>
      <c r="F296" s="3" t="s">
        <v>2752</v>
      </c>
      <c r="G296" s="3" t="s">
        <v>23</v>
      </c>
      <c r="H296" s="3" t="s">
        <v>24</v>
      </c>
      <c r="I296" s="3" t="s">
        <v>25</v>
      </c>
      <c r="J296" s="13" t="s">
        <v>2753</v>
      </c>
      <c r="K296" s="11" t="s">
        <v>37</v>
      </c>
      <c r="L296" s="3" t="s">
        <v>2754</v>
      </c>
      <c r="M296" s="3" t="s">
        <v>2755</v>
      </c>
      <c r="N296" s="3" t="s">
        <v>2756</v>
      </c>
      <c r="O296" s="5">
        <v>44249</v>
      </c>
      <c r="P296" s="4">
        <v>44249.709201389</v>
      </c>
      <c r="Q296" s="3" t="s">
        <v>2757</v>
      </c>
      <c r="R296" s="2">
        <v>2021</v>
      </c>
      <c r="S296" s="2">
        <v>12156</v>
      </c>
    </row>
    <row r="297" spans="1:19" ht="24">
      <c r="A297" s="2">
        <v>296</v>
      </c>
      <c r="B297" s="3" t="s">
        <v>2758</v>
      </c>
      <c r="C297" s="3" t="s">
        <v>2759</v>
      </c>
      <c r="D297" s="3" t="s">
        <v>2760</v>
      </c>
      <c r="E297" s="3" t="s">
        <v>2761</v>
      </c>
      <c r="F297" s="3" t="s">
        <v>2762</v>
      </c>
      <c r="G297" s="3" t="s">
        <v>23</v>
      </c>
      <c r="H297" s="3" t="s">
        <v>24</v>
      </c>
      <c r="I297" s="3" t="s">
        <v>25</v>
      </c>
      <c r="J297" s="9" t="s">
        <v>2763</v>
      </c>
      <c r="K297" s="11" t="s">
        <v>691</v>
      </c>
      <c r="L297" s="3" t="s">
        <v>2764</v>
      </c>
      <c r="M297" s="3" t="s">
        <v>2765</v>
      </c>
      <c r="N297" s="3" t="s">
        <v>2766</v>
      </c>
      <c r="O297" s="5">
        <v>44249</v>
      </c>
      <c r="P297" s="4">
        <v>44249.70869213</v>
      </c>
      <c r="Q297" s="3" t="s">
        <v>2767</v>
      </c>
      <c r="R297" s="2">
        <v>2021</v>
      </c>
      <c r="S297" s="2">
        <v>12155</v>
      </c>
    </row>
    <row r="298" spans="1:19">
      <c r="A298" s="2">
        <v>297</v>
      </c>
      <c r="B298" s="3" t="s">
        <v>2768</v>
      </c>
      <c r="C298" s="3" t="s">
        <v>2769</v>
      </c>
      <c r="D298" s="3" t="s">
        <v>2770</v>
      </c>
      <c r="E298" s="3"/>
      <c r="F298" s="3" t="s">
        <v>2771</v>
      </c>
      <c r="G298" s="3" t="s">
        <v>23</v>
      </c>
      <c r="H298" s="3" t="s">
        <v>24</v>
      </c>
      <c r="I298" s="3" t="s">
        <v>25</v>
      </c>
      <c r="J298" s="13" t="s">
        <v>2772</v>
      </c>
      <c r="K298" s="11" t="s">
        <v>37</v>
      </c>
      <c r="L298" s="3" t="s">
        <v>2772</v>
      </c>
      <c r="M298" s="3" t="s">
        <v>2773</v>
      </c>
      <c r="N298" s="3" t="s">
        <v>2774</v>
      </c>
      <c r="O298" s="5">
        <v>44249</v>
      </c>
      <c r="P298" s="4">
        <v>44249.708657406998</v>
      </c>
      <c r="Q298" s="3" t="s">
        <v>2775</v>
      </c>
      <c r="R298" s="2">
        <v>2021</v>
      </c>
      <c r="S298" s="2">
        <v>12154</v>
      </c>
    </row>
    <row r="299" spans="1:19">
      <c r="A299" s="2">
        <v>298</v>
      </c>
      <c r="B299" s="3" t="s">
        <v>2776</v>
      </c>
      <c r="C299" s="3" t="s">
        <v>2777</v>
      </c>
      <c r="D299" s="3" t="s">
        <v>2778</v>
      </c>
      <c r="E299" s="3"/>
      <c r="F299" s="3" t="s">
        <v>2779</v>
      </c>
      <c r="G299" s="3" t="s">
        <v>23</v>
      </c>
      <c r="H299" s="3" t="s">
        <v>24</v>
      </c>
      <c r="I299" s="3" t="s">
        <v>25</v>
      </c>
      <c r="J299" s="13" t="s">
        <v>2780</v>
      </c>
      <c r="K299" s="11" t="s">
        <v>27</v>
      </c>
      <c r="L299" s="3" t="s">
        <v>2780</v>
      </c>
      <c r="M299" s="3" t="s">
        <v>2781</v>
      </c>
      <c r="N299" s="3" t="s">
        <v>2782</v>
      </c>
      <c r="O299" s="5">
        <v>44249</v>
      </c>
      <c r="P299" s="4">
        <v>44249.694791667003</v>
      </c>
      <c r="Q299" s="3" t="s">
        <v>2783</v>
      </c>
      <c r="R299" s="2">
        <v>2021</v>
      </c>
      <c r="S299" s="2">
        <v>12113</v>
      </c>
    </row>
    <row r="300" spans="1:19" ht="36">
      <c r="A300" s="2">
        <v>299</v>
      </c>
      <c r="B300" s="3" t="s">
        <v>2784</v>
      </c>
      <c r="C300" s="3" t="s">
        <v>2785</v>
      </c>
      <c r="D300" s="3" t="s">
        <v>2786</v>
      </c>
      <c r="E300" s="3"/>
      <c r="F300" s="3" t="s">
        <v>2787</v>
      </c>
      <c r="G300" s="3" t="s">
        <v>23</v>
      </c>
      <c r="H300" s="3" t="s">
        <v>24</v>
      </c>
      <c r="I300" s="3" t="s">
        <v>25</v>
      </c>
      <c r="J300" s="13" t="s">
        <v>2788</v>
      </c>
      <c r="K300" s="11" t="s">
        <v>76</v>
      </c>
      <c r="L300" s="3" t="s">
        <v>2789</v>
      </c>
      <c r="M300" s="3" t="s">
        <v>2790</v>
      </c>
      <c r="N300" s="3" t="s">
        <v>2791</v>
      </c>
      <c r="O300" s="5">
        <v>44249</v>
      </c>
      <c r="P300" s="4">
        <v>44249.706817129998</v>
      </c>
      <c r="Q300" s="3" t="s">
        <v>2792</v>
      </c>
      <c r="R300" s="2">
        <v>2021</v>
      </c>
      <c r="S300" s="2">
        <v>12148</v>
      </c>
    </row>
    <row r="301" spans="1:19">
      <c r="A301" s="2">
        <v>300</v>
      </c>
      <c r="B301" s="3" t="s">
        <v>2793</v>
      </c>
      <c r="C301" s="3" t="s">
        <v>2794</v>
      </c>
      <c r="D301" s="3" t="s">
        <v>2795</v>
      </c>
      <c r="E301" s="3"/>
      <c r="F301" s="3" t="s">
        <v>2796</v>
      </c>
      <c r="G301" s="3" t="s">
        <v>23</v>
      </c>
      <c r="H301" s="3" t="s">
        <v>24</v>
      </c>
      <c r="I301" s="3" t="s">
        <v>25</v>
      </c>
      <c r="J301" s="13" t="s">
        <v>2797</v>
      </c>
      <c r="K301" s="11" t="s">
        <v>76</v>
      </c>
      <c r="L301" s="3" t="s">
        <v>2797</v>
      </c>
      <c r="M301" s="3" t="s">
        <v>2798</v>
      </c>
      <c r="N301" s="3" t="s">
        <v>2799</v>
      </c>
      <c r="O301" s="5">
        <v>44249</v>
      </c>
      <c r="P301" s="4">
        <v>44249.698993056001</v>
      </c>
      <c r="Q301" s="3" t="s">
        <v>2800</v>
      </c>
      <c r="R301" s="2">
        <v>2021</v>
      </c>
      <c r="S301" s="2">
        <v>12125</v>
      </c>
    </row>
    <row r="302" spans="1:19">
      <c r="A302" s="2">
        <v>301</v>
      </c>
      <c r="B302" s="3" t="s">
        <v>2801</v>
      </c>
      <c r="C302" s="3" t="s">
        <v>2802</v>
      </c>
      <c r="D302" s="3" t="s">
        <v>2803</v>
      </c>
      <c r="E302" s="3"/>
      <c r="F302" s="3" t="s">
        <v>2804</v>
      </c>
      <c r="G302" s="3" t="s">
        <v>23</v>
      </c>
      <c r="H302" s="3" t="s">
        <v>24</v>
      </c>
      <c r="I302" s="3" t="s">
        <v>25</v>
      </c>
      <c r="J302" s="9" t="s">
        <v>2805</v>
      </c>
      <c r="K302" s="11" t="s">
        <v>66</v>
      </c>
      <c r="L302" s="3" t="s">
        <v>2806</v>
      </c>
      <c r="M302" s="3" t="s">
        <v>2807</v>
      </c>
      <c r="N302" s="3" t="s">
        <v>2808</v>
      </c>
      <c r="O302" s="5">
        <v>44249</v>
      </c>
      <c r="P302" s="4">
        <v>44249.700289351997</v>
      </c>
      <c r="Q302" s="3" t="s">
        <v>2809</v>
      </c>
      <c r="R302" s="2">
        <v>2021</v>
      </c>
      <c r="S302" s="2">
        <v>12129</v>
      </c>
    </row>
    <row r="303" spans="1:19">
      <c r="A303" s="2">
        <v>302</v>
      </c>
      <c r="B303" s="3" t="s">
        <v>2810</v>
      </c>
      <c r="C303" s="3" t="s">
        <v>2811</v>
      </c>
      <c r="D303" s="3" t="s">
        <v>2812</v>
      </c>
      <c r="E303" s="3"/>
      <c r="F303" s="3" t="s">
        <v>2813</v>
      </c>
      <c r="G303" s="3" t="s">
        <v>23</v>
      </c>
      <c r="H303" s="3" t="s">
        <v>24</v>
      </c>
      <c r="I303" s="3" t="s">
        <v>25</v>
      </c>
      <c r="J303" s="9" t="s">
        <v>178</v>
      </c>
      <c r="K303" s="11" t="s">
        <v>47</v>
      </c>
      <c r="L303" s="3" t="s">
        <v>2814</v>
      </c>
      <c r="M303" s="3" t="s">
        <v>2815</v>
      </c>
      <c r="N303" s="3" t="s">
        <v>2816</v>
      </c>
      <c r="O303" s="5">
        <v>44249</v>
      </c>
      <c r="P303" s="4">
        <v>44249.703379630002</v>
      </c>
      <c r="Q303" s="3" t="s">
        <v>2817</v>
      </c>
      <c r="R303" s="2">
        <v>2021</v>
      </c>
      <c r="S303" s="2">
        <v>12137</v>
      </c>
    </row>
    <row r="304" spans="1:19">
      <c r="A304" s="2">
        <v>303</v>
      </c>
      <c r="B304" s="3" t="s">
        <v>2818</v>
      </c>
      <c r="C304" s="3" t="s">
        <v>2819</v>
      </c>
      <c r="D304" s="3" t="s">
        <v>2820</v>
      </c>
      <c r="E304" s="3" t="s">
        <v>2821</v>
      </c>
      <c r="F304" s="3" t="s">
        <v>2822</v>
      </c>
      <c r="G304" s="3" t="s">
        <v>23</v>
      </c>
      <c r="H304" s="3" t="s">
        <v>24</v>
      </c>
      <c r="I304" s="3" t="s">
        <v>25</v>
      </c>
      <c r="J304" s="13" t="s">
        <v>2823</v>
      </c>
      <c r="K304" s="11" t="s">
        <v>37</v>
      </c>
      <c r="L304" s="3" t="s">
        <v>2824</v>
      </c>
      <c r="M304" s="3" t="s">
        <v>2825</v>
      </c>
      <c r="N304" s="3" t="s">
        <v>2826</v>
      </c>
      <c r="O304" s="5">
        <v>44249</v>
      </c>
      <c r="P304" s="4">
        <v>44249.701099537</v>
      </c>
      <c r="Q304" s="3" t="s">
        <v>2827</v>
      </c>
      <c r="R304" s="2">
        <v>2021</v>
      </c>
      <c r="S304" s="2">
        <v>12133</v>
      </c>
    </row>
    <row r="305" spans="1:19" ht="36">
      <c r="A305" s="2">
        <v>304</v>
      </c>
      <c r="B305" s="3" t="s">
        <v>2828</v>
      </c>
      <c r="C305" s="3" t="s">
        <v>2829</v>
      </c>
      <c r="D305" s="3" t="s">
        <v>2830</v>
      </c>
      <c r="E305" s="3"/>
      <c r="F305" s="3" t="s">
        <v>2831</v>
      </c>
      <c r="G305" s="3" t="s">
        <v>23</v>
      </c>
      <c r="H305" s="3" t="s">
        <v>24</v>
      </c>
      <c r="I305" s="3" t="s">
        <v>25</v>
      </c>
      <c r="J305" s="9" t="s">
        <v>2832</v>
      </c>
      <c r="K305" s="11" t="s">
        <v>66</v>
      </c>
      <c r="L305" s="3" t="s">
        <v>2833</v>
      </c>
      <c r="M305" s="3" t="s">
        <v>2834</v>
      </c>
      <c r="N305" s="3" t="s">
        <v>2835</v>
      </c>
      <c r="O305" s="5">
        <v>44249</v>
      </c>
      <c r="P305" s="4">
        <v>44249.699085647997</v>
      </c>
      <c r="Q305" s="3" t="s">
        <v>2836</v>
      </c>
      <c r="R305" s="2">
        <v>2021</v>
      </c>
      <c r="S305" s="2">
        <v>12126</v>
      </c>
    </row>
    <row r="306" spans="1:19">
      <c r="A306" s="2">
        <v>305</v>
      </c>
      <c r="B306" s="3" t="s">
        <v>2837</v>
      </c>
      <c r="C306" s="3" t="s">
        <v>2838</v>
      </c>
      <c r="D306" s="3" t="s">
        <v>2839</v>
      </c>
      <c r="E306" s="3" t="s">
        <v>2840</v>
      </c>
      <c r="F306" s="3" t="s">
        <v>2841</v>
      </c>
      <c r="G306" s="3" t="s">
        <v>23</v>
      </c>
      <c r="H306" s="3" t="s">
        <v>24</v>
      </c>
      <c r="I306" s="3" t="s">
        <v>25</v>
      </c>
      <c r="J306" s="9" t="s">
        <v>2842</v>
      </c>
      <c r="K306" s="11" t="s">
        <v>47</v>
      </c>
      <c r="L306" s="3" t="s">
        <v>2843</v>
      </c>
      <c r="M306" s="3" t="s">
        <v>2844</v>
      </c>
      <c r="N306" s="3" t="s">
        <v>2845</v>
      </c>
      <c r="O306" s="5">
        <v>44249</v>
      </c>
      <c r="P306" s="4">
        <v>44249.698796295997</v>
      </c>
      <c r="Q306" s="3" t="s">
        <v>2846</v>
      </c>
      <c r="R306" s="2">
        <v>2021</v>
      </c>
      <c r="S306" s="2">
        <v>12124</v>
      </c>
    </row>
    <row r="307" spans="1:19" ht="24">
      <c r="A307" s="2">
        <v>306</v>
      </c>
      <c r="B307" s="3" t="s">
        <v>2847</v>
      </c>
      <c r="C307" s="3" t="s">
        <v>2848</v>
      </c>
      <c r="D307" s="3" t="s">
        <v>2849</v>
      </c>
      <c r="E307" s="3" t="s">
        <v>2850</v>
      </c>
      <c r="F307" s="3" t="s">
        <v>2851</v>
      </c>
      <c r="G307" s="3" t="s">
        <v>23</v>
      </c>
      <c r="H307" s="3" t="s">
        <v>24</v>
      </c>
      <c r="I307" s="3" t="s">
        <v>25</v>
      </c>
      <c r="J307" s="9" t="s">
        <v>2852</v>
      </c>
      <c r="K307" s="11" t="s">
        <v>66</v>
      </c>
      <c r="L307" s="3" t="s">
        <v>2853</v>
      </c>
      <c r="M307" s="3" t="s">
        <v>2854</v>
      </c>
      <c r="N307" s="3" t="s">
        <v>2855</v>
      </c>
      <c r="O307" s="5">
        <v>44249</v>
      </c>
      <c r="P307" s="4">
        <v>44249.703194444002</v>
      </c>
      <c r="Q307" s="3" t="s">
        <v>2856</v>
      </c>
      <c r="R307" s="2">
        <v>2021</v>
      </c>
      <c r="S307" s="2">
        <v>12127</v>
      </c>
    </row>
    <row r="308" spans="1:19" ht="48">
      <c r="A308" s="2">
        <v>307</v>
      </c>
      <c r="B308" s="3" t="s">
        <v>2857</v>
      </c>
      <c r="C308" s="3" t="s">
        <v>2858</v>
      </c>
      <c r="D308" s="3" t="s">
        <v>2859</v>
      </c>
      <c r="E308" s="3"/>
      <c r="F308" s="3" t="s">
        <v>2860</v>
      </c>
      <c r="G308" s="3" t="s">
        <v>23</v>
      </c>
      <c r="H308" s="3" t="s">
        <v>24</v>
      </c>
      <c r="I308" s="3" t="s">
        <v>25</v>
      </c>
      <c r="J308" s="9" t="s">
        <v>2861</v>
      </c>
      <c r="K308" s="11" t="s">
        <v>793</v>
      </c>
      <c r="L308" s="3" t="s">
        <v>2862</v>
      </c>
      <c r="M308" s="3" t="s">
        <v>2863</v>
      </c>
      <c r="N308" s="3" t="s">
        <v>2864</v>
      </c>
      <c r="O308" s="5">
        <v>44249</v>
      </c>
      <c r="P308" s="4">
        <v>44249.703761573997</v>
      </c>
      <c r="Q308" s="3" t="s">
        <v>2865</v>
      </c>
      <c r="R308" s="2">
        <v>2021</v>
      </c>
      <c r="S308" s="2">
        <v>12139</v>
      </c>
    </row>
    <row r="309" spans="1:19">
      <c r="A309" s="2">
        <v>308</v>
      </c>
      <c r="B309" s="3" t="s">
        <v>2866</v>
      </c>
      <c r="C309" s="3" t="s">
        <v>2867</v>
      </c>
      <c r="D309" s="3" t="s">
        <v>2868</v>
      </c>
      <c r="E309" s="3"/>
      <c r="F309" s="3" t="s">
        <v>2869</v>
      </c>
      <c r="G309" s="3" t="s">
        <v>23</v>
      </c>
      <c r="H309" s="3" t="s">
        <v>24</v>
      </c>
      <c r="I309" s="3" t="s">
        <v>25</v>
      </c>
      <c r="J309" s="13" t="s">
        <v>2870</v>
      </c>
      <c r="K309" s="11" t="s">
        <v>76</v>
      </c>
      <c r="L309" s="3" t="s">
        <v>2871</v>
      </c>
      <c r="M309" s="3" t="s">
        <v>2872</v>
      </c>
      <c r="N309" s="3" t="s">
        <v>2873</v>
      </c>
      <c r="O309" s="5">
        <v>44249</v>
      </c>
      <c r="P309" s="4">
        <v>44249.725972221997</v>
      </c>
      <c r="Q309" s="3" t="s">
        <v>2874</v>
      </c>
      <c r="R309" s="2">
        <v>2021</v>
      </c>
      <c r="S309" s="2">
        <v>12204</v>
      </c>
    </row>
    <row r="310" spans="1:19">
      <c r="A310" s="2">
        <v>309</v>
      </c>
      <c r="B310" s="3" t="s">
        <v>2875</v>
      </c>
      <c r="C310" s="3" t="s">
        <v>2876</v>
      </c>
      <c r="D310" s="3" t="s">
        <v>2877</v>
      </c>
      <c r="E310" s="3"/>
      <c r="F310" s="3" t="s">
        <v>2878</v>
      </c>
      <c r="G310" s="3" t="s">
        <v>23</v>
      </c>
      <c r="H310" s="3" t="s">
        <v>24</v>
      </c>
      <c r="I310" s="3" t="s">
        <v>25</v>
      </c>
      <c r="J310" s="13" t="s">
        <v>2879</v>
      </c>
      <c r="K310" s="11" t="s">
        <v>27</v>
      </c>
      <c r="L310" s="3" t="s">
        <v>2880</v>
      </c>
      <c r="M310" s="3" t="s">
        <v>2881</v>
      </c>
      <c r="N310" s="3" t="s">
        <v>2882</v>
      </c>
      <c r="O310" s="5">
        <v>44249</v>
      </c>
      <c r="P310" s="4">
        <v>44249.710949073997</v>
      </c>
      <c r="Q310" s="3" t="s">
        <v>2883</v>
      </c>
      <c r="R310" s="2">
        <v>2021</v>
      </c>
      <c r="S310" s="2">
        <v>12159</v>
      </c>
    </row>
    <row r="311" spans="1:19" ht="24">
      <c r="A311" s="2">
        <v>310</v>
      </c>
      <c r="B311" s="3" t="s">
        <v>2884</v>
      </c>
      <c r="C311" s="3" t="s">
        <v>2885</v>
      </c>
      <c r="D311" s="3" t="s">
        <v>2886</v>
      </c>
      <c r="E311" s="3"/>
      <c r="F311" s="3" t="s">
        <v>2887</v>
      </c>
      <c r="G311" s="3" t="s">
        <v>23</v>
      </c>
      <c r="H311" s="3" t="s">
        <v>24</v>
      </c>
      <c r="I311" s="3" t="s">
        <v>25</v>
      </c>
      <c r="J311" s="13" t="s">
        <v>2888</v>
      </c>
      <c r="K311" s="11" t="s">
        <v>76</v>
      </c>
      <c r="L311" s="3" t="s">
        <v>2889</v>
      </c>
      <c r="M311" s="3" t="s">
        <v>2890</v>
      </c>
      <c r="N311" s="3" t="s">
        <v>2891</v>
      </c>
      <c r="O311" s="5">
        <v>44249</v>
      </c>
      <c r="P311" s="4">
        <v>44249.709895833003</v>
      </c>
      <c r="Q311" s="3" t="s">
        <v>2892</v>
      </c>
      <c r="R311" s="2">
        <v>2021</v>
      </c>
      <c r="S311" s="2">
        <v>12158</v>
      </c>
    </row>
    <row r="312" spans="1:19" ht="36">
      <c r="A312" s="2">
        <v>311</v>
      </c>
      <c r="B312" s="3" t="s">
        <v>2893</v>
      </c>
      <c r="C312" s="3" t="s">
        <v>2894</v>
      </c>
      <c r="D312" s="3" t="s">
        <v>2895</v>
      </c>
      <c r="E312" s="3"/>
      <c r="F312" s="3" t="s">
        <v>2896</v>
      </c>
      <c r="G312" s="3" t="s">
        <v>23</v>
      </c>
      <c r="H312" s="3" t="s">
        <v>24</v>
      </c>
      <c r="I312" s="3" t="s">
        <v>25</v>
      </c>
      <c r="J312" s="9" t="s">
        <v>2897</v>
      </c>
      <c r="K312" s="11" t="s">
        <v>114</v>
      </c>
      <c r="L312" s="3" t="s">
        <v>2898</v>
      </c>
      <c r="M312" s="3" t="s">
        <v>2899</v>
      </c>
      <c r="N312" s="3" t="s">
        <v>2900</v>
      </c>
      <c r="O312" s="5">
        <v>44249</v>
      </c>
      <c r="P312" s="4">
        <v>44249.700277778</v>
      </c>
      <c r="Q312" s="3" t="s">
        <v>2901</v>
      </c>
      <c r="R312" s="2">
        <v>2021</v>
      </c>
      <c r="S312" s="2">
        <v>12128</v>
      </c>
    </row>
    <row r="313" spans="1:19" ht="24">
      <c r="A313" s="2">
        <v>312</v>
      </c>
      <c r="B313" s="3" t="s">
        <v>2902</v>
      </c>
      <c r="C313" s="3" t="s">
        <v>2903</v>
      </c>
      <c r="D313" s="3" t="s">
        <v>2904</v>
      </c>
      <c r="E313" s="3" t="s">
        <v>2905</v>
      </c>
      <c r="F313" s="3" t="s">
        <v>2906</v>
      </c>
      <c r="G313" s="3" t="s">
        <v>23</v>
      </c>
      <c r="H313" s="3" t="s">
        <v>24</v>
      </c>
      <c r="I313" s="3" t="s">
        <v>25</v>
      </c>
      <c r="J313" s="13" t="s">
        <v>2907</v>
      </c>
      <c r="K313" s="11" t="s">
        <v>37</v>
      </c>
      <c r="L313" s="3" t="s">
        <v>2907</v>
      </c>
      <c r="M313" s="3" t="s">
        <v>2908</v>
      </c>
      <c r="N313" s="3" t="s">
        <v>2909</v>
      </c>
      <c r="O313" s="5">
        <v>44249</v>
      </c>
      <c r="P313" s="4">
        <v>44249.702604167003</v>
      </c>
      <c r="Q313" s="3" t="s">
        <v>2910</v>
      </c>
      <c r="R313" s="2">
        <v>2021</v>
      </c>
      <c r="S313" s="2">
        <v>12130</v>
      </c>
    </row>
    <row r="314" spans="1:19" ht="24">
      <c r="A314" s="2">
        <v>313</v>
      </c>
      <c r="B314" s="3" t="s">
        <v>2911</v>
      </c>
      <c r="C314" s="3" t="s">
        <v>2912</v>
      </c>
      <c r="D314" s="3" t="s">
        <v>2913</v>
      </c>
      <c r="E314" s="3"/>
      <c r="F314" s="3" t="s">
        <v>2914</v>
      </c>
      <c r="G314" s="3" t="s">
        <v>23</v>
      </c>
      <c r="H314" s="3" t="s">
        <v>24</v>
      </c>
      <c r="I314" s="3" t="s">
        <v>25</v>
      </c>
      <c r="J314" s="13" t="s">
        <v>2915</v>
      </c>
      <c r="K314" s="11" t="s">
        <v>37</v>
      </c>
      <c r="L314" s="3" t="s">
        <v>2915</v>
      </c>
      <c r="M314" s="3" t="s">
        <v>2916</v>
      </c>
      <c r="N314" s="3" t="s">
        <v>2917</v>
      </c>
      <c r="O314" s="5">
        <v>44249</v>
      </c>
      <c r="P314" s="4">
        <v>44249.651643518999</v>
      </c>
      <c r="Q314" s="3" t="s">
        <v>2918</v>
      </c>
      <c r="R314" s="2">
        <v>2021</v>
      </c>
      <c r="S314" s="2">
        <v>12002</v>
      </c>
    </row>
    <row r="315" spans="1:19" ht="24">
      <c r="A315" s="2">
        <v>314</v>
      </c>
      <c r="B315" s="3" t="s">
        <v>2919</v>
      </c>
      <c r="C315" s="3" t="s">
        <v>2920</v>
      </c>
      <c r="D315" s="3" t="s">
        <v>2921</v>
      </c>
      <c r="E315" s="3"/>
      <c r="F315" s="3" t="s">
        <v>2922</v>
      </c>
      <c r="G315" s="3" t="s">
        <v>23</v>
      </c>
      <c r="H315" s="3" t="s">
        <v>24</v>
      </c>
      <c r="I315" s="3" t="s">
        <v>25</v>
      </c>
      <c r="J315" s="13" t="s">
        <v>2923</v>
      </c>
      <c r="K315" s="11" t="s">
        <v>76</v>
      </c>
      <c r="L315" s="3" t="s">
        <v>2924</v>
      </c>
      <c r="M315" s="3" t="s">
        <v>2925</v>
      </c>
      <c r="N315" s="3" t="s">
        <v>2926</v>
      </c>
      <c r="O315" s="5">
        <v>44249</v>
      </c>
      <c r="P315" s="4">
        <v>44249.704421296003</v>
      </c>
      <c r="Q315" s="3" t="s">
        <v>2927</v>
      </c>
      <c r="R315" s="2">
        <v>2021</v>
      </c>
      <c r="S315" s="2">
        <v>12141</v>
      </c>
    </row>
    <row r="316" spans="1:19">
      <c r="A316" s="2">
        <v>315</v>
      </c>
      <c r="B316" s="3" t="s">
        <v>2928</v>
      </c>
      <c r="C316" s="3" t="s">
        <v>2929</v>
      </c>
      <c r="D316" s="3" t="s">
        <v>2930</v>
      </c>
      <c r="E316" s="3"/>
      <c r="F316" s="3" t="s">
        <v>2931</v>
      </c>
      <c r="G316" s="3" t="s">
        <v>23</v>
      </c>
      <c r="H316" s="3" t="s">
        <v>24</v>
      </c>
      <c r="I316" s="3" t="s">
        <v>25</v>
      </c>
      <c r="J316" s="13" t="s">
        <v>2932</v>
      </c>
      <c r="K316" s="11" t="s">
        <v>76</v>
      </c>
      <c r="L316" s="3" t="s">
        <v>2933</v>
      </c>
      <c r="M316" s="3" t="s">
        <v>2934</v>
      </c>
      <c r="N316" s="3" t="s">
        <v>2935</v>
      </c>
      <c r="O316" s="5">
        <v>44249</v>
      </c>
      <c r="P316" s="4">
        <v>44249.718402778002</v>
      </c>
      <c r="Q316" s="3" t="s">
        <v>2936</v>
      </c>
      <c r="R316" s="2">
        <v>2021</v>
      </c>
      <c r="S316" s="2">
        <v>12180</v>
      </c>
    </row>
    <row r="317" spans="1:19" ht="24">
      <c r="A317" s="2">
        <v>316</v>
      </c>
      <c r="B317" s="3" t="s">
        <v>2937</v>
      </c>
      <c r="C317" s="3" t="s">
        <v>2938</v>
      </c>
      <c r="D317" s="3" t="s">
        <v>2939</v>
      </c>
      <c r="E317" s="3" t="s">
        <v>2940</v>
      </c>
      <c r="F317" s="3" t="s">
        <v>2941</v>
      </c>
      <c r="G317" s="3" t="s">
        <v>23</v>
      </c>
      <c r="H317" s="3" t="s">
        <v>24</v>
      </c>
      <c r="I317" s="3" t="s">
        <v>25</v>
      </c>
      <c r="J317" s="13" t="s">
        <v>2942</v>
      </c>
      <c r="K317" s="11" t="s">
        <v>27</v>
      </c>
      <c r="L317" s="3" t="s">
        <v>2943</v>
      </c>
      <c r="M317" s="3" t="s">
        <v>2944</v>
      </c>
      <c r="N317" s="3" t="s">
        <v>2945</v>
      </c>
      <c r="O317" s="5">
        <v>44249</v>
      </c>
      <c r="P317" s="4">
        <v>44249.712858796003</v>
      </c>
      <c r="Q317" s="3" t="s">
        <v>2946</v>
      </c>
      <c r="R317" s="2">
        <v>2021</v>
      </c>
      <c r="S317" s="2">
        <v>12165</v>
      </c>
    </row>
    <row r="318" spans="1:19">
      <c r="A318" s="2">
        <v>317</v>
      </c>
      <c r="B318" s="3" t="s">
        <v>2947</v>
      </c>
      <c r="C318" s="3" t="s">
        <v>2948</v>
      </c>
      <c r="D318" s="3" t="s">
        <v>2949</v>
      </c>
      <c r="E318" s="3"/>
      <c r="F318" s="3" t="s">
        <v>2950</v>
      </c>
      <c r="G318" s="3" t="s">
        <v>23</v>
      </c>
      <c r="H318" s="3" t="s">
        <v>24</v>
      </c>
      <c r="I318" s="3" t="s">
        <v>25</v>
      </c>
      <c r="J318" s="9" t="s">
        <v>2951</v>
      </c>
      <c r="K318" s="11" t="s">
        <v>793</v>
      </c>
      <c r="L318" s="3" t="s">
        <v>2952</v>
      </c>
      <c r="M318" s="3" t="s">
        <v>2953</v>
      </c>
      <c r="N318" s="3" t="s">
        <v>2954</v>
      </c>
      <c r="O318" s="5">
        <v>44249</v>
      </c>
      <c r="P318" s="4">
        <v>44249.707083333</v>
      </c>
      <c r="Q318" s="3" t="s">
        <v>2955</v>
      </c>
      <c r="R318" s="2">
        <v>2021</v>
      </c>
      <c r="S318" s="2">
        <v>12150</v>
      </c>
    </row>
    <row r="319" spans="1:19" ht="36">
      <c r="A319" s="2">
        <v>318</v>
      </c>
      <c r="B319" s="3" t="s">
        <v>2956</v>
      </c>
      <c r="C319" s="3" t="s">
        <v>2957</v>
      </c>
      <c r="D319" s="3" t="s">
        <v>2958</v>
      </c>
      <c r="E319" s="3"/>
      <c r="F319" s="3" t="s">
        <v>2959</v>
      </c>
      <c r="G319" s="3" t="s">
        <v>23</v>
      </c>
      <c r="H319" s="3" t="s">
        <v>24</v>
      </c>
      <c r="I319" s="3" t="s">
        <v>25</v>
      </c>
      <c r="J319" s="9" t="s">
        <v>2960</v>
      </c>
      <c r="K319" s="11" t="s">
        <v>793</v>
      </c>
      <c r="L319" s="3" t="s">
        <v>2960</v>
      </c>
      <c r="M319" s="3" t="s">
        <v>2961</v>
      </c>
      <c r="N319" s="3" t="s">
        <v>2962</v>
      </c>
      <c r="O319" s="5">
        <v>44249</v>
      </c>
      <c r="P319" s="4">
        <v>44249.700983795999</v>
      </c>
      <c r="Q319" s="3" t="s">
        <v>2963</v>
      </c>
      <c r="R319" s="2">
        <v>2021</v>
      </c>
      <c r="S319" s="2">
        <v>12131</v>
      </c>
    </row>
    <row r="320" spans="1:19">
      <c r="A320" s="2">
        <v>319</v>
      </c>
      <c r="B320" s="3" t="s">
        <v>2964</v>
      </c>
      <c r="C320" s="3" t="s">
        <v>2965</v>
      </c>
      <c r="D320" s="3" t="s">
        <v>2966</v>
      </c>
      <c r="E320" s="3"/>
      <c r="F320" s="3" t="s">
        <v>2967</v>
      </c>
      <c r="G320" s="3" t="s">
        <v>23</v>
      </c>
      <c r="H320" s="3" t="s">
        <v>24</v>
      </c>
      <c r="I320" s="3" t="s">
        <v>25</v>
      </c>
      <c r="J320" s="9" t="s">
        <v>2968</v>
      </c>
      <c r="K320" s="11" t="s">
        <v>133</v>
      </c>
      <c r="L320" s="3" t="s">
        <v>2969</v>
      </c>
      <c r="M320" s="3" t="s">
        <v>2970</v>
      </c>
      <c r="N320" s="3" t="s">
        <v>2971</v>
      </c>
      <c r="O320" s="5">
        <v>44249</v>
      </c>
      <c r="P320" s="4">
        <v>44249.707372684999</v>
      </c>
      <c r="Q320" s="3" t="s">
        <v>2972</v>
      </c>
      <c r="R320" s="2">
        <v>2021</v>
      </c>
      <c r="S320" s="2">
        <v>12151</v>
      </c>
    </row>
    <row r="321" spans="1:19" ht="24">
      <c r="A321" s="2">
        <v>320</v>
      </c>
      <c r="B321" s="3" t="s">
        <v>2973</v>
      </c>
      <c r="C321" s="3" t="s">
        <v>2974</v>
      </c>
      <c r="D321" s="3" t="s">
        <v>2975</v>
      </c>
      <c r="E321" s="3"/>
      <c r="F321" s="3" t="s">
        <v>2976</v>
      </c>
      <c r="G321" s="3" t="s">
        <v>23</v>
      </c>
      <c r="H321" s="3" t="s">
        <v>24</v>
      </c>
      <c r="I321" s="3" t="s">
        <v>25</v>
      </c>
      <c r="J321" s="13" t="s">
        <v>2977</v>
      </c>
      <c r="K321" s="11" t="s">
        <v>76</v>
      </c>
      <c r="L321" s="3" t="s">
        <v>2977</v>
      </c>
      <c r="M321" s="3" t="s">
        <v>2978</v>
      </c>
      <c r="N321" s="3" t="s">
        <v>2979</v>
      </c>
      <c r="O321" s="5">
        <v>44249</v>
      </c>
      <c r="P321" s="4">
        <v>44249.713020832998</v>
      </c>
      <c r="Q321" s="3" t="s">
        <v>2980</v>
      </c>
      <c r="R321" s="2">
        <v>2021</v>
      </c>
      <c r="S321" s="2">
        <v>12166</v>
      </c>
    </row>
    <row r="322" spans="1:19">
      <c r="A322" s="2">
        <v>321</v>
      </c>
      <c r="B322" s="3" t="s">
        <v>2981</v>
      </c>
      <c r="C322" s="3" t="s">
        <v>2982</v>
      </c>
      <c r="D322" s="3" t="s">
        <v>2983</v>
      </c>
      <c r="E322" s="3"/>
      <c r="F322" s="3" t="s">
        <v>2984</v>
      </c>
      <c r="G322" s="3" t="s">
        <v>23</v>
      </c>
      <c r="H322" s="3" t="s">
        <v>24</v>
      </c>
      <c r="I322" s="3" t="s">
        <v>25</v>
      </c>
      <c r="J322" s="13" t="s">
        <v>2985</v>
      </c>
      <c r="K322" s="11" t="s">
        <v>37</v>
      </c>
      <c r="L322" s="3" t="s">
        <v>2986</v>
      </c>
      <c r="M322" s="3" t="s">
        <v>2987</v>
      </c>
      <c r="N322" s="3" t="s">
        <v>2988</v>
      </c>
      <c r="O322" s="5">
        <v>44249</v>
      </c>
      <c r="P322" s="4">
        <v>44249.727719907001</v>
      </c>
      <c r="Q322" s="3" t="s">
        <v>2989</v>
      </c>
      <c r="R322" s="2">
        <v>2021</v>
      </c>
      <c r="S322" s="2">
        <v>12207</v>
      </c>
    </row>
    <row r="323" spans="1:19">
      <c r="A323" s="2">
        <v>322</v>
      </c>
      <c r="B323" s="3" t="s">
        <v>2990</v>
      </c>
      <c r="C323" s="3" t="s">
        <v>2991</v>
      </c>
      <c r="D323" s="3" t="s">
        <v>2992</v>
      </c>
      <c r="E323" s="3"/>
      <c r="F323" s="3" t="s">
        <v>2993</v>
      </c>
      <c r="G323" s="3" t="s">
        <v>23</v>
      </c>
      <c r="H323" s="3" t="s">
        <v>24</v>
      </c>
      <c r="I323" s="3" t="s">
        <v>25</v>
      </c>
      <c r="J323" s="13" t="s">
        <v>2994</v>
      </c>
      <c r="K323" s="11" t="s">
        <v>37</v>
      </c>
      <c r="L323" s="3" t="s">
        <v>2995</v>
      </c>
      <c r="M323" s="3" t="s">
        <v>2996</v>
      </c>
      <c r="N323" s="3" t="s">
        <v>2997</v>
      </c>
      <c r="O323" s="5">
        <v>44249</v>
      </c>
      <c r="P323" s="4">
        <v>44249.712500000001</v>
      </c>
      <c r="Q323" s="3" t="s">
        <v>2998</v>
      </c>
      <c r="R323" s="2">
        <v>2021</v>
      </c>
      <c r="S323" s="2">
        <v>12164</v>
      </c>
    </row>
    <row r="324" spans="1:19" ht="24">
      <c r="A324" s="2">
        <v>323</v>
      </c>
      <c r="B324" s="3" t="s">
        <v>2999</v>
      </c>
      <c r="C324" s="3" t="s">
        <v>3000</v>
      </c>
      <c r="D324" s="3" t="s">
        <v>3001</v>
      </c>
      <c r="E324" s="3"/>
      <c r="F324" s="3" t="s">
        <v>3002</v>
      </c>
      <c r="G324" s="3" t="s">
        <v>23</v>
      </c>
      <c r="H324" s="3" t="s">
        <v>24</v>
      </c>
      <c r="I324" s="3" t="s">
        <v>25</v>
      </c>
      <c r="J324" s="13" t="s">
        <v>3003</v>
      </c>
      <c r="K324" s="11" t="s">
        <v>76</v>
      </c>
      <c r="L324" s="3" t="s">
        <v>3004</v>
      </c>
      <c r="M324" s="3" t="s">
        <v>3005</v>
      </c>
      <c r="N324" s="3" t="s">
        <v>3006</v>
      </c>
      <c r="O324" s="5">
        <v>44249</v>
      </c>
      <c r="P324" s="4">
        <v>44249.708101851997</v>
      </c>
      <c r="Q324" s="3" t="s">
        <v>3007</v>
      </c>
      <c r="R324" s="2">
        <v>2021</v>
      </c>
      <c r="S324" s="2">
        <v>12152</v>
      </c>
    </row>
    <row r="325" spans="1:19">
      <c r="A325" s="2">
        <v>324</v>
      </c>
      <c r="B325" s="3" t="s">
        <v>3008</v>
      </c>
      <c r="C325" s="3" t="s">
        <v>3009</v>
      </c>
      <c r="D325" s="3" t="s">
        <v>3010</v>
      </c>
      <c r="E325" s="3" t="s">
        <v>3011</v>
      </c>
      <c r="F325" s="3" t="s">
        <v>3012</v>
      </c>
      <c r="G325" s="3" t="s">
        <v>23</v>
      </c>
      <c r="H325" s="3" t="s">
        <v>24</v>
      </c>
      <c r="I325" s="3" t="s">
        <v>25</v>
      </c>
      <c r="J325" s="9" t="s">
        <v>3013</v>
      </c>
      <c r="K325" s="11" t="s">
        <v>1657</v>
      </c>
      <c r="L325" s="3" t="s">
        <v>3014</v>
      </c>
      <c r="M325" s="3" t="s">
        <v>3015</v>
      </c>
      <c r="N325" s="3" t="s">
        <v>3016</v>
      </c>
      <c r="O325" s="5">
        <v>44249</v>
      </c>
      <c r="P325" s="4">
        <v>44249.713275463</v>
      </c>
      <c r="Q325" s="3" t="s">
        <v>3017</v>
      </c>
      <c r="R325" s="2">
        <v>2021</v>
      </c>
      <c r="S325" s="2">
        <v>12167</v>
      </c>
    </row>
    <row r="326" spans="1:19">
      <c r="A326" s="2">
        <v>325</v>
      </c>
      <c r="B326" s="3" t="s">
        <v>3018</v>
      </c>
      <c r="C326" s="3" t="s">
        <v>3019</v>
      </c>
      <c r="D326" s="3" t="s">
        <v>3020</v>
      </c>
      <c r="E326" s="3" t="s">
        <v>2560</v>
      </c>
      <c r="F326" s="3" t="s">
        <v>3021</v>
      </c>
      <c r="G326" s="3" t="s">
        <v>23</v>
      </c>
      <c r="H326" s="3" t="s">
        <v>24</v>
      </c>
      <c r="I326" s="3" t="s">
        <v>25</v>
      </c>
      <c r="J326" s="13" t="s">
        <v>3022</v>
      </c>
      <c r="K326" s="11" t="s">
        <v>37</v>
      </c>
      <c r="L326" s="3" t="s">
        <v>3022</v>
      </c>
      <c r="M326" s="3" t="s">
        <v>3023</v>
      </c>
      <c r="N326" s="3" t="s">
        <v>3024</v>
      </c>
      <c r="O326" s="5">
        <v>44249</v>
      </c>
      <c r="P326" s="4">
        <v>44249.704930555999</v>
      </c>
      <c r="Q326" s="3" t="s">
        <v>3025</v>
      </c>
      <c r="R326" s="2">
        <v>2021</v>
      </c>
      <c r="S326" s="2">
        <v>12143</v>
      </c>
    </row>
    <row r="327" spans="1:19">
      <c r="A327" s="2">
        <v>326</v>
      </c>
      <c r="B327" s="3" t="s">
        <v>3026</v>
      </c>
      <c r="C327" s="3" t="s">
        <v>3027</v>
      </c>
      <c r="D327" s="3" t="s">
        <v>3028</v>
      </c>
      <c r="E327" s="3"/>
      <c r="F327" s="3" t="s">
        <v>3029</v>
      </c>
      <c r="G327" s="3" t="s">
        <v>23</v>
      </c>
      <c r="H327" s="3" t="s">
        <v>24</v>
      </c>
      <c r="I327" s="3" t="s">
        <v>25</v>
      </c>
      <c r="J327" s="13" t="s">
        <v>3030</v>
      </c>
      <c r="K327" s="11" t="s">
        <v>37</v>
      </c>
      <c r="L327" s="3" t="s">
        <v>3031</v>
      </c>
      <c r="M327" s="3" t="s">
        <v>3032</v>
      </c>
      <c r="N327" s="3" t="s">
        <v>3033</v>
      </c>
      <c r="O327" s="5">
        <v>44249</v>
      </c>
      <c r="P327" s="4">
        <v>44249.717534722004</v>
      </c>
      <c r="Q327" s="3" t="s">
        <v>3034</v>
      </c>
      <c r="R327" s="2">
        <v>2021</v>
      </c>
      <c r="S327" s="2">
        <v>12177</v>
      </c>
    </row>
    <row r="328" spans="1:19" ht="36">
      <c r="A328" s="2">
        <v>327</v>
      </c>
      <c r="B328" s="3" t="s">
        <v>3035</v>
      </c>
      <c r="C328" s="3" t="s">
        <v>3036</v>
      </c>
      <c r="D328" s="3" t="s">
        <v>3037</v>
      </c>
      <c r="E328" s="3"/>
      <c r="F328" s="3" t="s">
        <v>3038</v>
      </c>
      <c r="G328" s="3" t="s">
        <v>23</v>
      </c>
      <c r="H328" s="3" t="s">
        <v>24</v>
      </c>
      <c r="I328" s="3" t="s">
        <v>25</v>
      </c>
      <c r="J328" s="13" t="s">
        <v>3039</v>
      </c>
      <c r="K328" s="11" t="s">
        <v>76</v>
      </c>
      <c r="L328" s="3" t="s">
        <v>3040</v>
      </c>
      <c r="M328" s="3" t="s">
        <v>3041</v>
      </c>
      <c r="N328" s="3" t="s">
        <v>3042</v>
      </c>
      <c r="O328" s="5">
        <v>44249</v>
      </c>
      <c r="P328" s="4">
        <v>44249.719490741001</v>
      </c>
      <c r="Q328" s="3" t="s">
        <v>3043</v>
      </c>
      <c r="R328" s="2">
        <v>2021</v>
      </c>
      <c r="S328" s="2">
        <v>12184</v>
      </c>
    </row>
    <row r="329" spans="1:19" ht="24">
      <c r="A329" s="2">
        <v>328</v>
      </c>
      <c r="B329" s="3" t="s">
        <v>3044</v>
      </c>
      <c r="C329" s="3" t="s">
        <v>3045</v>
      </c>
      <c r="D329" s="3" t="s">
        <v>3046</v>
      </c>
      <c r="E329" s="3" t="s">
        <v>3046</v>
      </c>
      <c r="F329" s="3" t="s">
        <v>3047</v>
      </c>
      <c r="G329" s="3" t="s">
        <v>23</v>
      </c>
      <c r="H329" s="3" t="s">
        <v>24</v>
      </c>
      <c r="I329" s="3" t="s">
        <v>25</v>
      </c>
      <c r="J329" s="9" t="s">
        <v>3048</v>
      </c>
      <c r="K329" s="11" t="s">
        <v>1657</v>
      </c>
      <c r="L329" s="3" t="s">
        <v>3049</v>
      </c>
      <c r="M329" s="3" t="s">
        <v>3050</v>
      </c>
      <c r="N329" s="3" t="s">
        <v>3051</v>
      </c>
      <c r="O329" s="5">
        <v>44249</v>
      </c>
      <c r="P329" s="4">
        <v>44249.722106481</v>
      </c>
      <c r="Q329" s="3" t="s">
        <v>3052</v>
      </c>
      <c r="R329" s="2">
        <v>2021</v>
      </c>
      <c r="S329" s="2">
        <v>12190</v>
      </c>
    </row>
    <row r="330" spans="1:19">
      <c r="A330" s="2">
        <v>329</v>
      </c>
      <c r="B330" s="3" t="s">
        <v>3053</v>
      </c>
      <c r="C330" s="3" t="s">
        <v>3054</v>
      </c>
      <c r="D330" s="3" t="s">
        <v>3055</v>
      </c>
      <c r="E330" s="3" t="s">
        <v>3056</v>
      </c>
      <c r="F330" s="3" t="s">
        <v>3057</v>
      </c>
      <c r="G330" s="3" t="s">
        <v>23</v>
      </c>
      <c r="H330" s="3" t="s">
        <v>24</v>
      </c>
      <c r="I330" s="3" t="s">
        <v>25</v>
      </c>
      <c r="J330" s="9" t="s">
        <v>178</v>
      </c>
      <c r="K330" s="11" t="s">
        <v>76</v>
      </c>
      <c r="L330" s="3" t="s">
        <v>3058</v>
      </c>
      <c r="M330" s="3" t="s">
        <v>3059</v>
      </c>
      <c r="N330" s="3" t="s">
        <v>3060</v>
      </c>
      <c r="O330" s="5">
        <v>44249</v>
      </c>
      <c r="P330" s="4">
        <v>44249.718668980997</v>
      </c>
      <c r="Q330" s="3" t="s">
        <v>3061</v>
      </c>
      <c r="R330" s="2">
        <v>2021</v>
      </c>
      <c r="S330" s="2">
        <v>12182</v>
      </c>
    </row>
    <row r="331" spans="1:19">
      <c r="A331" s="2">
        <v>330</v>
      </c>
      <c r="B331" s="3" t="s">
        <v>3062</v>
      </c>
      <c r="C331" s="3" t="s">
        <v>3063</v>
      </c>
      <c r="D331" s="3" t="s">
        <v>3064</v>
      </c>
      <c r="E331" s="3"/>
      <c r="F331" s="3" t="s">
        <v>3065</v>
      </c>
      <c r="G331" s="3" t="s">
        <v>23</v>
      </c>
      <c r="H331" s="3" t="s">
        <v>24</v>
      </c>
      <c r="I331" s="3" t="s">
        <v>25</v>
      </c>
      <c r="J331" s="13" t="s">
        <v>3066</v>
      </c>
      <c r="K331" s="11" t="s">
        <v>37</v>
      </c>
      <c r="L331" s="3" t="s">
        <v>3066</v>
      </c>
      <c r="M331" s="3" t="s">
        <v>3067</v>
      </c>
      <c r="N331" s="3" t="s">
        <v>3068</v>
      </c>
      <c r="O331" s="5">
        <v>44249</v>
      </c>
      <c r="P331" s="4">
        <v>44249.723379629999</v>
      </c>
      <c r="Q331" s="3" t="s">
        <v>3069</v>
      </c>
      <c r="R331" s="2">
        <v>2021</v>
      </c>
      <c r="S331" s="2">
        <v>12195</v>
      </c>
    </row>
    <row r="332" spans="1:19">
      <c r="A332" s="2">
        <v>331</v>
      </c>
      <c r="B332" s="3" t="s">
        <v>3070</v>
      </c>
      <c r="C332" s="3" t="s">
        <v>3071</v>
      </c>
      <c r="D332" s="3" t="s">
        <v>3072</v>
      </c>
      <c r="E332" s="3" t="s">
        <v>3073</v>
      </c>
      <c r="F332" s="3" t="s">
        <v>3074</v>
      </c>
      <c r="G332" s="3" t="s">
        <v>23</v>
      </c>
      <c r="H332" s="3" t="s">
        <v>24</v>
      </c>
      <c r="I332" s="3" t="s">
        <v>25</v>
      </c>
      <c r="J332" s="13" t="s">
        <v>3075</v>
      </c>
      <c r="K332" s="11" t="s">
        <v>27</v>
      </c>
      <c r="L332" s="3" t="s">
        <v>3076</v>
      </c>
      <c r="M332" s="3" t="s">
        <v>3077</v>
      </c>
      <c r="N332" s="3" t="s">
        <v>3078</v>
      </c>
      <c r="O332" s="5">
        <v>44249</v>
      </c>
      <c r="P332" s="4">
        <v>44249.711168980997</v>
      </c>
      <c r="Q332" s="3" t="s">
        <v>3079</v>
      </c>
      <c r="R332" s="2">
        <v>2021</v>
      </c>
      <c r="S332" s="2">
        <v>12160</v>
      </c>
    </row>
    <row r="333" spans="1:19">
      <c r="A333" s="2">
        <v>332</v>
      </c>
      <c r="B333" s="3" t="s">
        <v>3080</v>
      </c>
      <c r="C333" s="3" t="s">
        <v>3081</v>
      </c>
      <c r="D333" s="3" t="s">
        <v>3082</v>
      </c>
      <c r="E333" s="3"/>
      <c r="F333" s="3" t="s">
        <v>3083</v>
      </c>
      <c r="G333" s="3" t="s">
        <v>23</v>
      </c>
      <c r="H333" s="3" t="s">
        <v>24</v>
      </c>
      <c r="I333" s="3" t="s">
        <v>25</v>
      </c>
      <c r="J333" s="13" t="s">
        <v>3084</v>
      </c>
      <c r="K333" s="11" t="s">
        <v>76</v>
      </c>
      <c r="L333" s="3" t="s">
        <v>3085</v>
      </c>
      <c r="M333" s="3" t="s">
        <v>3086</v>
      </c>
      <c r="N333" s="3" t="s">
        <v>3087</v>
      </c>
      <c r="O333" s="5">
        <v>44249</v>
      </c>
      <c r="P333" s="4">
        <v>44249.712418980998</v>
      </c>
      <c r="Q333" s="3" t="s">
        <v>3088</v>
      </c>
      <c r="R333" s="2">
        <v>2021</v>
      </c>
      <c r="S333" s="2">
        <v>12163</v>
      </c>
    </row>
    <row r="334" spans="1:19">
      <c r="A334" s="2">
        <v>333</v>
      </c>
      <c r="B334" s="3" t="s">
        <v>3089</v>
      </c>
      <c r="C334" s="3" t="s">
        <v>3090</v>
      </c>
      <c r="D334" s="3" t="s">
        <v>3091</v>
      </c>
      <c r="E334" s="3" t="s">
        <v>3092</v>
      </c>
      <c r="F334" s="3" t="s">
        <v>3093</v>
      </c>
      <c r="G334" s="3" t="s">
        <v>23</v>
      </c>
      <c r="H334" s="3" t="s">
        <v>24</v>
      </c>
      <c r="I334" s="3" t="s">
        <v>25</v>
      </c>
      <c r="J334" s="9" t="s">
        <v>3094</v>
      </c>
      <c r="K334" s="11" t="s">
        <v>27</v>
      </c>
      <c r="L334" s="3" t="s">
        <v>3095</v>
      </c>
      <c r="M334" s="3" t="s">
        <v>3096</v>
      </c>
      <c r="N334" s="3" t="s">
        <v>3097</v>
      </c>
      <c r="O334" s="5">
        <v>44249</v>
      </c>
      <c r="P334" s="4">
        <v>44249.715358795998</v>
      </c>
      <c r="Q334" s="3" t="s">
        <v>3098</v>
      </c>
      <c r="R334" s="2">
        <v>2021</v>
      </c>
      <c r="S334" s="2">
        <v>12171</v>
      </c>
    </row>
    <row r="335" spans="1:19">
      <c r="A335" s="2">
        <v>334</v>
      </c>
      <c r="B335" s="3" t="s">
        <v>3099</v>
      </c>
      <c r="C335" s="3" t="s">
        <v>3100</v>
      </c>
      <c r="D335" s="3" t="s">
        <v>3101</v>
      </c>
      <c r="E335" s="3" t="s">
        <v>3102</v>
      </c>
      <c r="F335" s="3" t="s">
        <v>3103</v>
      </c>
      <c r="G335" s="3" t="s">
        <v>23</v>
      </c>
      <c r="H335" s="3" t="s">
        <v>24</v>
      </c>
      <c r="I335" s="3" t="s">
        <v>25</v>
      </c>
      <c r="J335" s="9" t="s">
        <v>3104</v>
      </c>
      <c r="K335" s="11" t="s">
        <v>47</v>
      </c>
      <c r="L335" s="3" t="s">
        <v>3105</v>
      </c>
      <c r="M335" s="3" t="s">
        <v>3106</v>
      </c>
      <c r="N335" s="3" t="s">
        <v>3107</v>
      </c>
      <c r="O335" s="5">
        <v>44249</v>
      </c>
      <c r="P335" s="4">
        <v>44249.715543981001</v>
      </c>
      <c r="Q335" s="3" t="s">
        <v>3108</v>
      </c>
      <c r="R335" s="2">
        <v>2021</v>
      </c>
      <c r="S335" s="2">
        <v>12172</v>
      </c>
    </row>
    <row r="336" spans="1:19">
      <c r="A336" s="2">
        <v>335</v>
      </c>
      <c r="B336" s="3" t="s">
        <v>3109</v>
      </c>
      <c r="C336" s="3" t="s">
        <v>3110</v>
      </c>
      <c r="D336" s="3" t="s">
        <v>3111</v>
      </c>
      <c r="E336" s="3"/>
      <c r="F336" s="3" t="s">
        <v>3112</v>
      </c>
      <c r="G336" s="3" t="s">
        <v>23</v>
      </c>
      <c r="H336" s="3" t="s">
        <v>24</v>
      </c>
      <c r="I336" s="3" t="s">
        <v>25</v>
      </c>
      <c r="J336" s="9" t="s">
        <v>3113</v>
      </c>
      <c r="K336" s="11" t="s">
        <v>27</v>
      </c>
      <c r="L336" s="3" t="s">
        <v>3114</v>
      </c>
      <c r="M336" s="3" t="s">
        <v>3115</v>
      </c>
      <c r="N336" s="3" t="s">
        <v>3116</v>
      </c>
      <c r="O336" s="5">
        <v>44249</v>
      </c>
      <c r="P336" s="4">
        <v>44249.722870370002</v>
      </c>
      <c r="Q336" s="3" t="s">
        <v>3117</v>
      </c>
      <c r="R336" s="2">
        <v>2021</v>
      </c>
      <c r="S336" s="2">
        <v>12192</v>
      </c>
    </row>
    <row r="337" spans="1:19">
      <c r="A337" s="2">
        <v>336</v>
      </c>
      <c r="B337" s="3" t="s">
        <v>3118</v>
      </c>
      <c r="C337" s="3" t="s">
        <v>3119</v>
      </c>
      <c r="D337" s="3" t="s">
        <v>3120</v>
      </c>
      <c r="E337" s="3"/>
      <c r="F337" s="3" t="s">
        <v>3121</v>
      </c>
      <c r="G337" s="3" t="s">
        <v>23</v>
      </c>
      <c r="H337" s="3" t="s">
        <v>24</v>
      </c>
      <c r="I337" s="3" t="s">
        <v>25</v>
      </c>
      <c r="J337" s="9" t="s">
        <v>3122</v>
      </c>
      <c r="K337" s="11" t="s">
        <v>47</v>
      </c>
      <c r="L337" s="3" t="s">
        <v>3123</v>
      </c>
      <c r="M337" s="3" t="s">
        <v>3124</v>
      </c>
      <c r="N337" s="3" t="s">
        <v>3125</v>
      </c>
      <c r="O337" s="5">
        <v>44249</v>
      </c>
      <c r="P337" s="4">
        <v>44249.721840277998</v>
      </c>
      <c r="Q337" s="3" t="s">
        <v>3126</v>
      </c>
      <c r="R337" s="2">
        <v>2021</v>
      </c>
      <c r="S337" s="2">
        <v>12183</v>
      </c>
    </row>
    <row r="338" spans="1:19">
      <c r="A338" s="2">
        <v>337</v>
      </c>
      <c r="B338" s="3" t="s">
        <v>3127</v>
      </c>
      <c r="C338" s="3" t="s">
        <v>3128</v>
      </c>
      <c r="D338" s="3" t="s">
        <v>3129</v>
      </c>
      <c r="E338" s="3" t="s">
        <v>3130</v>
      </c>
      <c r="F338" s="3" t="s">
        <v>3131</v>
      </c>
      <c r="G338" s="3" t="s">
        <v>3132</v>
      </c>
      <c r="H338" s="3" t="s">
        <v>3133</v>
      </c>
      <c r="I338" s="3" t="s">
        <v>25</v>
      </c>
      <c r="J338" s="9" t="s">
        <v>3134</v>
      </c>
      <c r="K338" s="11" t="s">
        <v>617</v>
      </c>
      <c r="L338" s="3" t="s">
        <v>3135</v>
      </c>
      <c r="M338" s="3" t="s">
        <v>3136</v>
      </c>
      <c r="N338" s="3" t="s">
        <v>3137</v>
      </c>
      <c r="O338" s="5">
        <v>44249</v>
      </c>
      <c r="P338" s="4">
        <v>44249.722465277999</v>
      </c>
      <c r="Q338" s="3" t="s">
        <v>3138</v>
      </c>
      <c r="R338" s="2">
        <v>2021</v>
      </c>
      <c r="S338" s="2">
        <v>12191</v>
      </c>
    </row>
    <row r="339" spans="1:19">
      <c r="A339" s="2">
        <v>338</v>
      </c>
      <c r="B339" s="3" t="s">
        <v>3139</v>
      </c>
      <c r="C339" s="3" t="s">
        <v>3140</v>
      </c>
      <c r="D339" s="3" t="s">
        <v>3141</v>
      </c>
      <c r="E339" s="3"/>
      <c r="F339" s="3" t="s">
        <v>3142</v>
      </c>
      <c r="G339" s="3" t="s">
        <v>23</v>
      </c>
      <c r="H339" s="3" t="s">
        <v>24</v>
      </c>
      <c r="I339" s="3" t="s">
        <v>25</v>
      </c>
      <c r="J339" s="9" t="s">
        <v>3143</v>
      </c>
      <c r="K339" s="11" t="s">
        <v>793</v>
      </c>
      <c r="L339" s="3" t="s">
        <v>3144</v>
      </c>
      <c r="M339" s="3" t="s">
        <v>3145</v>
      </c>
      <c r="N339" s="3" t="s">
        <v>3146</v>
      </c>
      <c r="O339" s="5">
        <v>44249</v>
      </c>
      <c r="P339" s="4">
        <v>44249.718449073996</v>
      </c>
      <c r="Q339" s="3" t="s">
        <v>3147</v>
      </c>
      <c r="R339" s="2">
        <v>2021</v>
      </c>
      <c r="S339" s="2">
        <v>12181</v>
      </c>
    </row>
    <row r="340" spans="1:19">
      <c r="A340" s="2">
        <v>339</v>
      </c>
      <c r="B340" s="3" t="s">
        <v>3148</v>
      </c>
      <c r="C340" s="3" t="s">
        <v>3149</v>
      </c>
      <c r="D340" s="3" t="s">
        <v>3150</v>
      </c>
      <c r="E340" s="3"/>
      <c r="F340" s="3" t="s">
        <v>3151</v>
      </c>
      <c r="G340" s="3" t="s">
        <v>23</v>
      </c>
      <c r="H340" s="3" t="s">
        <v>24</v>
      </c>
      <c r="I340" s="3" t="s">
        <v>25</v>
      </c>
      <c r="J340" s="13" t="s">
        <v>3152</v>
      </c>
      <c r="K340" s="11" t="s">
        <v>37</v>
      </c>
      <c r="L340" s="3" t="s">
        <v>3152</v>
      </c>
      <c r="M340" s="3" t="s">
        <v>3153</v>
      </c>
      <c r="N340" s="3" t="s">
        <v>3154</v>
      </c>
      <c r="O340" s="5">
        <v>44249</v>
      </c>
      <c r="P340" s="4">
        <v>44249.723113426</v>
      </c>
      <c r="Q340" s="3" t="s">
        <v>3155</v>
      </c>
      <c r="R340" s="2">
        <v>2021</v>
      </c>
      <c r="S340" s="2">
        <v>12194</v>
      </c>
    </row>
    <row r="341" spans="1:19">
      <c r="A341" s="2">
        <v>340</v>
      </c>
      <c r="B341" s="3" t="s">
        <v>3156</v>
      </c>
      <c r="C341" s="3" t="s">
        <v>3157</v>
      </c>
      <c r="D341" s="3" t="s">
        <v>3158</v>
      </c>
      <c r="E341" s="3" t="s">
        <v>3158</v>
      </c>
      <c r="F341" s="3" t="s">
        <v>3159</v>
      </c>
      <c r="G341" s="3" t="s">
        <v>23</v>
      </c>
      <c r="H341" s="3" t="s">
        <v>24</v>
      </c>
      <c r="I341" s="3" t="s">
        <v>25</v>
      </c>
      <c r="J341" s="13" t="s">
        <v>3160</v>
      </c>
      <c r="K341" s="11" t="s">
        <v>27</v>
      </c>
      <c r="L341" s="3" t="s">
        <v>3161</v>
      </c>
      <c r="M341" s="3" t="s">
        <v>3162</v>
      </c>
      <c r="N341" s="3" t="s">
        <v>3163</v>
      </c>
      <c r="O341" s="5">
        <v>44249</v>
      </c>
      <c r="P341" s="4">
        <v>44249.729826388997</v>
      </c>
      <c r="Q341" s="3" t="s">
        <v>3164</v>
      </c>
      <c r="R341" s="2">
        <v>2021</v>
      </c>
      <c r="S341" s="2">
        <v>12211</v>
      </c>
    </row>
    <row r="342" spans="1:19">
      <c r="A342" s="2">
        <v>341</v>
      </c>
      <c r="B342" s="3" t="s">
        <v>3165</v>
      </c>
      <c r="C342" s="3" t="s">
        <v>3166</v>
      </c>
      <c r="D342" s="3" t="s">
        <v>3167</v>
      </c>
      <c r="E342" s="3" t="s">
        <v>3168</v>
      </c>
      <c r="F342" s="3" t="s">
        <v>3169</v>
      </c>
      <c r="G342" s="3" t="s">
        <v>23</v>
      </c>
      <c r="H342" s="3" t="s">
        <v>24</v>
      </c>
      <c r="I342" s="3" t="s">
        <v>25</v>
      </c>
      <c r="J342" s="9" t="s">
        <v>3170</v>
      </c>
      <c r="K342" s="11" t="s">
        <v>66</v>
      </c>
      <c r="L342" s="3" t="s">
        <v>3171</v>
      </c>
      <c r="M342" s="3" t="s">
        <v>3172</v>
      </c>
      <c r="N342" s="3" t="s">
        <v>3173</v>
      </c>
      <c r="O342" s="5">
        <v>44249</v>
      </c>
      <c r="P342" s="4">
        <v>44249.729965277998</v>
      </c>
      <c r="Q342" s="3" t="s">
        <v>3174</v>
      </c>
      <c r="R342" s="2">
        <v>2021</v>
      </c>
      <c r="S342" s="2">
        <v>12212</v>
      </c>
    </row>
    <row r="343" spans="1:19">
      <c r="A343" s="2">
        <v>342</v>
      </c>
      <c r="B343" s="3" t="s">
        <v>3175</v>
      </c>
      <c r="C343" s="3" t="s">
        <v>3176</v>
      </c>
      <c r="D343" s="3" t="s">
        <v>3177</v>
      </c>
      <c r="E343" s="3"/>
      <c r="F343" s="3" t="s">
        <v>3178</v>
      </c>
      <c r="G343" s="3" t="s">
        <v>23</v>
      </c>
      <c r="H343" s="3" t="s">
        <v>24</v>
      </c>
      <c r="I343" s="3" t="s">
        <v>25</v>
      </c>
      <c r="J343" s="9" t="s">
        <v>3179</v>
      </c>
      <c r="K343" s="11" t="s">
        <v>37</v>
      </c>
      <c r="L343" s="3" t="s">
        <v>3179</v>
      </c>
      <c r="M343" s="3" t="s">
        <v>3180</v>
      </c>
      <c r="N343" s="3" t="s">
        <v>3181</v>
      </c>
      <c r="O343" s="5">
        <v>44249</v>
      </c>
      <c r="P343" s="4">
        <v>44249.727962962999</v>
      </c>
      <c r="Q343" s="3" t="s">
        <v>3182</v>
      </c>
      <c r="R343" s="2">
        <v>2021</v>
      </c>
      <c r="S343" s="2">
        <v>12208</v>
      </c>
    </row>
    <row r="344" spans="1:19">
      <c r="A344" s="2">
        <v>343</v>
      </c>
      <c r="B344" s="3" t="s">
        <v>3183</v>
      </c>
      <c r="C344" s="3" t="s">
        <v>3184</v>
      </c>
      <c r="D344" s="3" t="s">
        <v>3185</v>
      </c>
      <c r="E344" s="3"/>
      <c r="F344" s="3" t="s">
        <v>3186</v>
      </c>
      <c r="G344" s="3" t="s">
        <v>23</v>
      </c>
      <c r="H344" s="3" t="s">
        <v>24</v>
      </c>
      <c r="I344" s="3" t="s">
        <v>25</v>
      </c>
      <c r="J344" s="9" t="s">
        <v>3187</v>
      </c>
      <c r="K344" s="11" t="s">
        <v>47</v>
      </c>
      <c r="L344" s="3" t="s">
        <v>3188</v>
      </c>
      <c r="M344" s="3" t="s">
        <v>3189</v>
      </c>
      <c r="N344" s="3" t="s">
        <v>3190</v>
      </c>
      <c r="O344" s="5">
        <v>44249</v>
      </c>
      <c r="P344" s="4">
        <v>44249.715891204003</v>
      </c>
      <c r="Q344" s="3" t="s">
        <v>3191</v>
      </c>
      <c r="R344" s="2">
        <v>2021</v>
      </c>
      <c r="S344" s="2">
        <v>12173</v>
      </c>
    </row>
    <row r="345" spans="1:19">
      <c r="A345" s="2">
        <v>344</v>
      </c>
      <c r="B345" s="3" t="s">
        <v>3192</v>
      </c>
      <c r="C345" s="3" t="s">
        <v>3193</v>
      </c>
      <c r="D345" s="3" t="s">
        <v>3194</v>
      </c>
      <c r="E345" s="3"/>
      <c r="F345" s="3" t="s">
        <v>3195</v>
      </c>
      <c r="G345" s="3" t="s">
        <v>3132</v>
      </c>
      <c r="H345" s="3" t="s">
        <v>3133</v>
      </c>
      <c r="I345" s="3" t="s">
        <v>25</v>
      </c>
      <c r="J345" s="13" t="s">
        <v>3196</v>
      </c>
      <c r="K345" s="11" t="s">
        <v>37</v>
      </c>
      <c r="L345" s="3" t="s">
        <v>3197</v>
      </c>
      <c r="M345" s="3" t="s">
        <v>3198</v>
      </c>
      <c r="N345" s="3" t="s">
        <v>3199</v>
      </c>
      <c r="O345" s="5">
        <v>44249</v>
      </c>
      <c r="P345" s="4">
        <v>44249.723622685</v>
      </c>
      <c r="Q345" s="3" t="s">
        <v>3200</v>
      </c>
      <c r="R345" s="2">
        <v>2021</v>
      </c>
      <c r="S345" s="2">
        <v>12196</v>
      </c>
    </row>
    <row r="346" spans="1:19">
      <c r="A346" s="2">
        <v>345</v>
      </c>
      <c r="B346" s="3" t="s">
        <v>3201</v>
      </c>
      <c r="C346" s="3" t="s">
        <v>3202</v>
      </c>
      <c r="D346" s="3" t="s">
        <v>3203</v>
      </c>
      <c r="E346" s="3" t="s">
        <v>3204</v>
      </c>
      <c r="F346" s="3" t="s">
        <v>3205</v>
      </c>
      <c r="G346" s="3" t="s">
        <v>23</v>
      </c>
      <c r="H346" s="3" t="s">
        <v>24</v>
      </c>
      <c r="I346" s="3" t="s">
        <v>25</v>
      </c>
      <c r="J346" s="13" t="s">
        <v>3206</v>
      </c>
      <c r="K346" s="11" t="s">
        <v>76</v>
      </c>
      <c r="L346" s="3" t="s">
        <v>3206</v>
      </c>
      <c r="M346" s="3" t="s">
        <v>3207</v>
      </c>
      <c r="N346" s="3" t="s">
        <v>3208</v>
      </c>
      <c r="O346" s="5">
        <v>44249</v>
      </c>
      <c r="P346" s="4">
        <v>44249.72849537</v>
      </c>
      <c r="Q346" s="3" t="s">
        <v>3209</v>
      </c>
      <c r="R346" s="2">
        <v>2021</v>
      </c>
      <c r="S346" s="2">
        <v>12209</v>
      </c>
    </row>
    <row r="347" spans="1:19">
      <c r="A347" s="2">
        <v>346</v>
      </c>
      <c r="B347" s="3" t="s">
        <v>3210</v>
      </c>
      <c r="C347" s="3" t="s">
        <v>3211</v>
      </c>
      <c r="D347" s="3" t="s">
        <v>3212</v>
      </c>
      <c r="E347" s="3"/>
      <c r="F347" s="3" t="s">
        <v>3213</v>
      </c>
      <c r="G347" s="3" t="s">
        <v>23</v>
      </c>
      <c r="H347" s="3" t="s">
        <v>24</v>
      </c>
      <c r="I347" s="3" t="s">
        <v>25</v>
      </c>
      <c r="J347" s="9" t="s">
        <v>3214</v>
      </c>
      <c r="K347" s="11" t="s">
        <v>793</v>
      </c>
      <c r="L347" s="3" t="s">
        <v>3214</v>
      </c>
      <c r="M347" s="3" t="s">
        <v>3215</v>
      </c>
      <c r="N347" s="3" t="s">
        <v>3216</v>
      </c>
      <c r="O347" s="5">
        <v>44249</v>
      </c>
      <c r="P347" s="4">
        <v>44249.725462962997</v>
      </c>
      <c r="Q347" s="3" t="s">
        <v>3217</v>
      </c>
      <c r="R347" s="2">
        <v>2021</v>
      </c>
      <c r="S347" s="2">
        <v>12201</v>
      </c>
    </row>
    <row r="348" spans="1:19">
      <c r="A348" s="2">
        <v>347</v>
      </c>
      <c r="B348" s="3" t="s">
        <v>3218</v>
      </c>
      <c r="C348" s="3" t="s">
        <v>3219</v>
      </c>
      <c r="D348" s="3" t="s">
        <v>3220</v>
      </c>
      <c r="E348" s="3" t="s">
        <v>3221</v>
      </c>
      <c r="F348" s="3" t="s">
        <v>3222</v>
      </c>
      <c r="G348" s="3" t="s">
        <v>23</v>
      </c>
      <c r="H348" s="3" t="s">
        <v>24</v>
      </c>
      <c r="I348" s="3" t="s">
        <v>25</v>
      </c>
      <c r="J348" s="9" t="s">
        <v>3223</v>
      </c>
      <c r="K348" s="11" t="s">
        <v>617</v>
      </c>
      <c r="L348" s="3" t="s">
        <v>3224</v>
      </c>
      <c r="M348" s="3" t="s">
        <v>3225</v>
      </c>
      <c r="N348" s="3" t="s">
        <v>3226</v>
      </c>
      <c r="O348" s="5">
        <v>44249</v>
      </c>
      <c r="P348" s="4">
        <v>44249.716284722002</v>
      </c>
      <c r="Q348" s="3" t="s">
        <v>3227</v>
      </c>
      <c r="R348" s="2">
        <v>2021</v>
      </c>
      <c r="S348" s="2">
        <v>12174</v>
      </c>
    </row>
    <row r="349" spans="1:19">
      <c r="A349" s="2">
        <v>348</v>
      </c>
      <c r="B349" s="3" t="s">
        <v>3228</v>
      </c>
      <c r="C349" s="3" t="s">
        <v>3229</v>
      </c>
      <c r="D349" s="3" t="s">
        <v>3230</v>
      </c>
      <c r="E349" s="3" t="s">
        <v>3230</v>
      </c>
      <c r="F349" s="3" t="s">
        <v>3231</v>
      </c>
      <c r="G349" s="3" t="s">
        <v>23</v>
      </c>
      <c r="H349" s="3" t="s">
        <v>24</v>
      </c>
      <c r="I349" s="3" t="s">
        <v>25</v>
      </c>
      <c r="J349" s="9" t="s">
        <v>3232</v>
      </c>
      <c r="K349" s="11" t="s">
        <v>793</v>
      </c>
      <c r="L349" s="3" t="s">
        <v>3233</v>
      </c>
      <c r="M349" s="7" t="s">
        <v>3234</v>
      </c>
      <c r="N349" s="3" t="s">
        <v>3235</v>
      </c>
      <c r="O349" s="5">
        <v>44249</v>
      </c>
      <c r="P349" s="4">
        <v>44249.726481480997</v>
      </c>
      <c r="Q349" s="3" t="s">
        <v>3236</v>
      </c>
      <c r="R349" s="2">
        <v>2021</v>
      </c>
      <c r="S349" s="2">
        <v>12205</v>
      </c>
    </row>
    <row r="350" spans="1:19">
      <c r="A350" s="2">
        <v>349</v>
      </c>
      <c r="B350" s="3" t="s">
        <v>3237</v>
      </c>
      <c r="C350" s="3" t="s">
        <v>3238</v>
      </c>
      <c r="D350" s="3" t="s">
        <v>3239</v>
      </c>
      <c r="E350" s="3"/>
      <c r="F350" s="3" t="s">
        <v>3240</v>
      </c>
      <c r="G350" s="3" t="s">
        <v>23</v>
      </c>
      <c r="H350" s="3" t="s">
        <v>24</v>
      </c>
      <c r="I350" s="3" t="s">
        <v>25</v>
      </c>
      <c r="J350" s="13" t="s">
        <v>3241</v>
      </c>
      <c r="K350" s="11" t="s">
        <v>76</v>
      </c>
      <c r="L350" s="3" t="s">
        <v>3242</v>
      </c>
      <c r="M350" s="3" t="s">
        <v>3243</v>
      </c>
      <c r="N350" s="3" t="s">
        <v>3244</v>
      </c>
      <c r="O350" s="5">
        <v>44249</v>
      </c>
      <c r="P350" s="4">
        <v>44249.724374999998</v>
      </c>
      <c r="Q350" s="3" t="s">
        <v>3245</v>
      </c>
      <c r="R350" s="2">
        <v>2021</v>
      </c>
      <c r="S350" s="2">
        <v>12197</v>
      </c>
    </row>
    <row r="351" spans="1:19">
      <c r="A351" s="2">
        <v>350</v>
      </c>
      <c r="B351" s="3" t="s">
        <v>3246</v>
      </c>
      <c r="C351" s="3" t="s">
        <v>3247</v>
      </c>
      <c r="D351" s="3" t="s">
        <v>3248</v>
      </c>
      <c r="E351" s="3"/>
      <c r="F351" s="3" t="s">
        <v>3249</v>
      </c>
      <c r="G351" s="3" t="s">
        <v>23</v>
      </c>
      <c r="H351" s="3" t="s">
        <v>24</v>
      </c>
      <c r="I351" s="3" t="s">
        <v>25</v>
      </c>
      <c r="J351" s="9" t="s">
        <v>3250</v>
      </c>
      <c r="K351" s="11" t="s">
        <v>617</v>
      </c>
      <c r="L351" s="3" t="s">
        <v>3251</v>
      </c>
      <c r="M351" s="3" t="s">
        <v>3252</v>
      </c>
      <c r="N351" s="3" t="s">
        <v>3253</v>
      </c>
      <c r="O351" s="5">
        <v>44249</v>
      </c>
      <c r="P351" s="4">
        <v>44249.72037037</v>
      </c>
      <c r="Q351" s="3" t="s">
        <v>3254</v>
      </c>
      <c r="R351" s="2">
        <v>2021</v>
      </c>
      <c r="S351" s="2">
        <v>12186</v>
      </c>
    </row>
    <row r="352" spans="1:19">
      <c r="A352" s="2">
        <v>351</v>
      </c>
      <c r="B352" s="3" t="s">
        <v>3255</v>
      </c>
      <c r="C352" s="3" t="s">
        <v>3256</v>
      </c>
      <c r="D352" s="3" t="s">
        <v>3257</v>
      </c>
      <c r="E352" s="3"/>
      <c r="F352" s="3" t="s">
        <v>3258</v>
      </c>
      <c r="G352" s="3" t="s">
        <v>23</v>
      </c>
      <c r="H352" s="3" t="s">
        <v>24</v>
      </c>
      <c r="I352" s="3" t="s">
        <v>25</v>
      </c>
      <c r="J352" s="13" t="s">
        <v>3259</v>
      </c>
      <c r="K352" s="11" t="s">
        <v>76</v>
      </c>
      <c r="L352" s="3" t="s">
        <v>3259</v>
      </c>
      <c r="M352" s="3" t="s">
        <v>3260</v>
      </c>
      <c r="N352" s="3" t="s">
        <v>3261</v>
      </c>
      <c r="O352" s="5">
        <v>44249</v>
      </c>
      <c r="P352" s="4">
        <v>44249.716412037</v>
      </c>
      <c r="Q352" s="3" t="s">
        <v>3262</v>
      </c>
      <c r="R352" s="2">
        <v>2021</v>
      </c>
      <c r="S352" s="2">
        <v>12175</v>
      </c>
    </row>
    <row r="353" spans="1:19" ht="24">
      <c r="A353" s="2">
        <v>352</v>
      </c>
      <c r="B353" s="3" t="s">
        <v>3263</v>
      </c>
      <c r="C353" s="3" t="s">
        <v>3264</v>
      </c>
      <c r="D353" s="3" t="s">
        <v>3265</v>
      </c>
      <c r="E353" s="3"/>
      <c r="F353" s="3" t="s">
        <v>3266</v>
      </c>
      <c r="G353" s="3" t="s">
        <v>23</v>
      </c>
      <c r="H353" s="3" t="s">
        <v>24</v>
      </c>
      <c r="I353" s="3" t="s">
        <v>25</v>
      </c>
      <c r="J353" s="13" t="s">
        <v>3267</v>
      </c>
      <c r="K353" s="11" t="s">
        <v>76</v>
      </c>
      <c r="L353" s="3" t="s">
        <v>3268</v>
      </c>
      <c r="M353" s="3" t="s">
        <v>3269</v>
      </c>
      <c r="N353" s="3" t="s">
        <v>3270</v>
      </c>
      <c r="O353" s="5">
        <v>44249</v>
      </c>
      <c r="P353" s="4">
        <v>44249.725636574003</v>
      </c>
      <c r="Q353" s="3" t="s">
        <v>3271</v>
      </c>
      <c r="R353" s="2">
        <v>2021</v>
      </c>
      <c r="S353" s="2">
        <v>12203</v>
      </c>
    </row>
    <row r="354" spans="1:19">
      <c r="A354" s="2">
        <v>353</v>
      </c>
      <c r="B354" s="3" t="s">
        <v>3272</v>
      </c>
      <c r="C354" s="3" t="s">
        <v>3273</v>
      </c>
      <c r="D354" s="3" t="s">
        <v>3274</v>
      </c>
      <c r="E354" s="3"/>
      <c r="F354" s="3" t="s">
        <v>3275</v>
      </c>
      <c r="G354" s="3" t="s">
        <v>23</v>
      </c>
      <c r="H354" s="3" t="s">
        <v>24</v>
      </c>
      <c r="I354" s="3" t="s">
        <v>25</v>
      </c>
      <c r="J354" s="13" t="s">
        <v>3276</v>
      </c>
      <c r="K354" s="11" t="s">
        <v>76</v>
      </c>
      <c r="L354" s="3" t="s">
        <v>3277</v>
      </c>
      <c r="M354" s="3" t="s">
        <v>3278</v>
      </c>
      <c r="N354" s="3" t="s">
        <v>3279</v>
      </c>
      <c r="O354" s="5">
        <v>44249</v>
      </c>
      <c r="P354" s="4">
        <v>44249.721759259002</v>
      </c>
      <c r="Q354" s="3" t="s">
        <v>3280</v>
      </c>
      <c r="R354" s="2">
        <v>2021</v>
      </c>
      <c r="S354" s="2">
        <v>12188</v>
      </c>
    </row>
    <row r="355" spans="1:19">
      <c r="A355" s="2">
        <v>354</v>
      </c>
      <c r="B355" s="3" t="s">
        <v>3281</v>
      </c>
      <c r="C355" s="3" t="s">
        <v>3282</v>
      </c>
      <c r="D355" s="3" t="s">
        <v>3283</v>
      </c>
      <c r="E355" s="3" t="s">
        <v>3283</v>
      </c>
      <c r="F355" s="3" t="s">
        <v>3284</v>
      </c>
      <c r="G355" s="3" t="s">
        <v>23</v>
      </c>
      <c r="H355" s="3" t="s">
        <v>24</v>
      </c>
      <c r="I355" s="3" t="s">
        <v>25</v>
      </c>
      <c r="J355" s="9" t="s">
        <v>3285</v>
      </c>
      <c r="K355" s="11" t="s">
        <v>37</v>
      </c>
      <c r="L355" s="3" t="s">
        <v>3286</v>
      </c>
      <c r="M355" s="3" t="s">
        <v>3287</v>
      </c>
      <c r="N355" s="3" t="s">
        <v>3288</v>
      </c>
      <c r="O355" s="5">
        <v>44249</v>
      </c>
      <c r="P355" s="4">
        <v>44249.716655092998</v>
      </c>
      <c r="Q355" s="3" t="s">
        <v>3289</v>
      </c>
      <c r="R355" s="2">
        <v>2021</v>
      </c>
      <c r="S355" s="2">
        <v>12176</v>
      </c>
    </row>
    <row r="356" spans="1:19">
      <c r="A356" s="2">
        <v>355</v>
      </c>
      <c r="B356" s="3" t="s">
        <v>3290</v>
      </c>
      <c r="C356" s="3" t="s">
        <v>3291</v>
      </c>
      <c r="D356" s="3" t="s">
        <v>3292</v>
      </c>
      <c r="E356" s="3" t="s">
        <v>3293</v>
      </c>
      <c r="F356" s="3" t="s">
        <v>3294</v>
      </c>
      <c r="G356" s="3" t="s">
        <v>23</v>
      </c>
      <c r="H356" s="3" t="s">
        <v>24</v>
      </c>
      <c r="I356" s="3" t="s">
        <v>25</v>
      </c>
      <c r="J356" s="9" t="s">
        <v>3295</v>
      </c>
      <c r="K356" s="11" t="s">
        <v>1173</v>
      </c>
      <c r="L356" s="3" t="s">
        <v>3296</v>
      </c>
      <c r="M356" s="3" t="s">
        <v>3297</v>
      </c>
      <c r="N356" s="3" t="s">
        <v>3298</v>
      </c>
      <c r="O356" s="5">
        <v>44249</v>
      </c>
      <c r="P356" s="4">
        <v>44249.727349537003</v>
      </c>
      <c r="Q356" s="3" t="s">
        <v>3299</v>
      </c>
      <c r="R356" s="2">
        <v>2021</v>
      </c>
      <c r="S356" s="2">
        <v>12206</v>
      </c>
    </row>
    <row r="357" spans="1:19" ht="24">
      <c r="A357" s="2">
        <v>356</v>
      </c>
      <c r="B357" s="3" t="s">
        <v>3300</v>
      </c>
      <c r="C357" s="3" t="s">
        <v>3301</v>
      </c>
      <c r="D357" s="3" t="s">
        <v>3302</v>
      </c>
      <c r="E357" s="3" t="s">
        <v>3303</v>
      </c>
      <c r="F357" s="3" t="s">
        <v>3304</v>
      </c>
      <c r="G357" s="3" t="s">
        <v>23</v>
      </c>
      <c r="H357" s="3" t="s">
        <v>24</v>
      </c>
      <c r="I357" s="3" t="s">
        <v>25</v>
      </c>
      <c r="J357" s="13" t="s">
        <v>3305</v>
      </c>
      <c r="K357" s="11" t="s">
        <v>37</v>
      </c>
      <c r="L357" s="3" t="s">
        <v>3306</v>
      </c>
      <c r="M357" s="3" t="s">
        <v>3307</v>
      </c>
      <c r="N357" s="3" t="s">
        <v>3308</v>
      </c>
      <c r="O357" s="5">
        <v>44249</v>
      </c>
      <c r="P357" s="4">
        <v>44249.718240741</v>
      </c>
      <c r="Q357" s="3" t="s">
        <v>3309</v>
      </c>
      <c r="R357" s="2">
        <v>2021</v>
      </c>
      <c r="S357" s="2">
        <v>12179</v>
      </c>
    </row>
    <row r="358" spans="1:19" ht="24">
      <c r="A358" s="2">
        <v>357</v>
      </c>
      <c r="B358" s="3" t="s">
        <v>3310</v>
      </c>
      <c r="C358" s="3" t="s">
        <v>3311</v>
      </c>
      <c r="D358" s="3" t="s">
        <v>3312</v>
      </c>
      <c r="E358" s="3"/>
      <c r="F358" s="3" t="s">
        <v>3313</v>
      </c>
      <c r="G358" s="3" t="s">
        <v>23</v>
      </c>
      <c r="H358" s="3" t="s">
        <v>24</v>
      </c>
      <c r="I358" s="3" t="s">
        <v>25</v>
      </c>
      <c r="J358" s="13" t="s">
        <v>3314</v>
      </c>
      <c r="K358" s="11" t="s">
        <v>598</v>
      </c>
      <c r="L358" s="3" t="s">
        <v>3315</v>
      </c>
      <c r="M358" s="3" t="s">
        <v>3316</v>
      </c>
      <c r="N358" s="3" t="s">
        <v>3317</v>
      </c>
      <c r="O358" s="5">
        <v>44249</v>
      </c>
      <c r="P358" s="4">
        <v>44249.729363425999</v>
      </c>
      <c r="Q358" s="3" t="s">
        <v>3318</v>
      </c>
      <c r="R358" s="2">
        <v>2021</v>
      </c>
      <c r="S358" s="2">
        <v>12210</v>
      </c>
    </row>
    <row r="359" spans="1:19">
      <c r="A359" s="2">
        <v>358</v>
      </c>
      <c r="B359" s="3" t="s">
        <v>3319</v>
      </c>
      <c r="C359" s="3" t="s">
        <v>3320</v>
      </c>
      <c r="D359" s="3" t="s">
        <v>3321</v>
      </c>
      <c r="E359" s="3"/>
      <c r="F359" s="3" t="s">
        <v>3322</v>
      </c>
      <c r="G359" s="3" t="s">
        <v>23</v>
      </c>
      <c r="H359" s="3" t="s">
        <v>24</v>
      </c>
      <c r="I359" s="3" t="s">
        <v>25</v>
      </c>
      <c r="J359" s="13" t="s">
        <v>3323</v>
      </c>
      <c r="K359" s="11" t="s">
        <v>27</v>
      </c>
      <c r="L359" s="3" t="s">
        <v>3324</v>
      </c>
      <c r="M359" s="3" t="s">
        <v>3325</v>
      </c>
      <c r="N359" s="3" t="s">
        <v>3326</v>
      </c>
      <c r="O359" s="5">
        <v>44249</v>
      </c>
      <c r="P359" s="4">
        <v>44249.730231481</v>
      </c>
      <c r="Q359" s="3" t="s">
        <v>3327</v>
      </c>
      <c r="R359" s="2">
        <v>2021</v>
      </c>
      <c r="S359" s="2">
        <v>12213</v>
      </c>
    </row>
    <row r="360" spans="1:19" ht="24">
      <c r="A360" s="2">
        <v>359</v>
      </c>
      <c r="B360" s="3" t="s">
        <v>3328</v>
      </c>
      <c r="C360" s="3" t="s">
        <v>3329</v>
      </c>
      <c r="D360" s="3" t="s">
        <v>3330</v>
      </c>
      <c r="E360" s="3"/>
      <c r="F360" s="3" t="s">
        <v>3331</v>
      </c>
      <c r="G360" s="3" t="s">
        <v>23</v>
      </c>
      <c r="H360" s="3" t="s">
        <v>24</v>
      </c>
      <c r="I360" s="3" t="s">
        <v>25</v>
      </c>
      <c r="J360" s="9" t="s">
        <v>3332</v>
      </c>
      <c r="K360" s="11" t="s">
        <v>114</v>
      </c>
      <c r="L360" s="3" t="s">
        <v>3332</v>
      </c>
      <c r="M360" s="3" t="s">
        <v>3333</v>
      </c>
      <c r="N360" s="3" t="s">
        <v>3334</v>
      </c>
      <c r="O360" s="5">
        <v>44249</v>
      </c>
      <c r="P360" s="4">
        <v>44249.721770832999</v>
      </c>
      <c r="Q360" s="3" t="s">
        <v>3335</v>
      </c>
      <c r="R360" s="2">
        <v>2021</v>
      </c>
      <c r="S360" s="2">
        <v>12189</v>
      </c>
    </row>
    <row r="361" spans="1:19">
      <c r="A361" s="2">
        <v>360</v>
      </c>
      <c r="B361" s="3" t="s">
        <v>3336</v>
      </c>
      <c r="C361" s="3" t="s">
        <v>3337</v>
      </c>
      <c r="D361" s="3" t="s">
        <v>3338</v>
      </c>
      <c r="E361" s="3"/>
      <c r="F361" s="3" t="s">
        <v>3339</v>
      </c>
      <c r="G361" s="3" t="s">
        <v>23</v>
      </c>
      <c r="H361" s="3" t="s">
        <v>24</v>
      </c>
      <c r="I361" s="3" t="s">
        <v>25</v>
      </c>
      <c r="J361" s="13" t="s">
        <v>3340</v>
      </c>
      <c r="K361" s="11" t="s">
        <v>37</v>
      </c>
      <c r="L361" s="3" t="s">
        <v>3341</v>
      </c>
      <c r="M361" s="3" t="s">
        <v>3342</v>
      </c>
      <c r="N361" s="3" t="s">
        <v>3343</v>
      </c>
      <c r="O361" s="5">
        <v>44249</v>
      </c>
      <c r="P361" s="4">
        <v>44249.721585648003</v>
      </c>
      <c r="Q361" s="3" t="s">
        <v>3344</v>
      </c>
      <c r="R361" s="2">
        <v>2021</v>
      </c>
      <c r="S361" s="2">
        <v>12187</v>
      </c>
    </row>
    <row r="362" spans="1:19" ht="36">
      <c r="A362" s="2">
        <v>361</v>
      </c>
      <c r="B362" s="3" t="s">
        <v>3345</v>
      </c>
      <c r="C362" s="3" t="s">
        <v>3346</v>
      </c>
      <c r="D362" s="3" t="s">
        <v>3347</v>
      </c>
      <c r="E362" s="3"/>
      <c r="F362" s="3" t="s">
        <v>3348</v>
      </c>
      <c r="G362" s="3" t="s">
        <v>23</v>
      </c>
      <c r="H362" s="3" t="s">
        <v>24</v>
      </c>
      <c r="I362" s="3" t="s">
        <v>25</v>
      </c>
      <c r="J362" s="9" t="s">
        <v>3349</v>
      </c>
      <c r="K362" s="11" t="s">
        <v>691</v>
      </c>
      <c r="L362" s="3" t="s">
        <v>3350</v>
      </c>
      <c r="M362" s="3" t="s">
        <v>3351</v>
      </c>
      <c r="N362" s="3" t="s">
        <v>3352</v>
      </c>
      <c r="O362" s="5">
        <v>44249</v>
      </c>
      <c r="P362" s="4">
        <v>44249.753252315</v>
      </c>
      <c r="Q362" s="3" t="s">
        <v>3353</v>
      </c>
      <c r="R362" s="2">
        <v>2021</v>
      </c>
      <c r="S362" s="2">
        <v>12222</v>
      </c>
    </row>
    <row r="363" spans="1:19">
      <c r="A363" s="2">
        <v>362</v>
      </c>
      <c r="B363" s="3" t="s">
        <v>3354</v>
      </c>
      <c r="C363" s="3" t="s">
        <v>3355</v>
      </c>
      <c r="D363" s="3" t="s">
        <v>3356</v>
      </c>
      <c r="E363" s="3"/>
      <c r="F363" s="3" t="s">
        <v>3357</v>
      </c>
      <c r="G363" s="3" t="s">
        <v>23</v>
      </c>
      <c r="H363" s="3" t="s">
        <v>24</v>
      </c>
      <c r="I363" s="3" t="s">
        <v>25</v>
      </c>
      <c r="J363" s="13" t="s">
        <v>3358</v>
      </c>
      <c r="K363" s="11" t="s">
        <v>76</v>
      </c>
      <c r="L363" s="3" t="s">
        <v>3359</v>
      </c>
      <c r="M363" s="3" t="s">
        <v>3360</v>
      </c>
      <c r="N363" s="3" t="s">
        <v>3361</v>
      </c>
      <c r="O363" s="5">
        <v>44249</v>
      </c>
      <c r="P363" s="4">
        <v>44249.733240740999</v>
      </c>
      <c r="Q363" s="3" t="s">
        <v>3362</v>
      </c>
      <c r="R363" s="2">
        <v>2021</v>
      </c>
      <c r="S363" s="2">
        <v>12215</v>
      </c>
    </row>
    <row r="364" spans="1:19">
      <c r="A364" s="2">
        <v>363</v>
      </c>
      <c r="B364" s="3" t="s">
        <v>3363</v>
      </c>
      <c r="C364" s="3" t="s">
        <v>3364</v>
      </c>
      <c r="D364" s="3" t="s">
        <v>3365</v>
      </c>
      <c r="E364" s="3" t="s">
        <v>3365</v>
      </c>
      <c r="F364" s="3" t="s">
        <v>3366</v>
      </c>
      <c r="G364" s="3" t="s">
        <v>23</v>
      </c>
      <c r="H364" s="3" t="s">
        <v>24</v>
      </c>
      <c r="I364" s="3" t="s">
        <v>25</v>
      </c>
      <c r="J364" s="9" t="s">
        <v>47</v>
      </c>
      <c r="K364" s="11" t="s">
        <v>47</v>
      </c>
      <c r="L364" s="3" t="s">
        <v>3367</v>
      </c>
      <c r="M364" s="3" t="s">
        <v>3368</v>
      </c>
      <c r="N364" s="3" t="s">
        <v>3369</v>
      </c>
      <c r="O364" s="5">
        <v>44249</v>
      </c>
      <c r="P364" s="4">
        <v>44249.747905092998</v>
      </c>
      <c r="Q364" s="3" t="s">
        <v>3370</v>
      </c>
      <c r="R364" s="2">
        <v>2021</v>
      </c>
      <c r="S364" s="2">
        <v>12220</v>
      </c>
    </row>
    <row r="365" spans="1:19">
      <c r="A365" s="2">
        <v>364</v>
      </c>
      <c r="B365" s="3" t="s">
        <v>3371</v>
      </c>
      <c r="C365" s="3" t="s">
        <v>3372</v>
      </c>
      <c r="D365" s="3" t="s">
        <v>3373</v>
      </c>
      <c r="E365" s="3"/>
      <c r="F365" s="3" t="s">
        <v>3374</v>
      </c>
      <c r="G365" s="3" t="s">
        <v>23</v>
      </c>
      <c r="H365" s="3" t="s">
        <v>24</v>
      </c>
      <c r="I365" s="3" t="s">
        <v>25</v>
      </c>
      <c r="J365" s="9" t="s">
        <v>3375</v>
      </c>
      <c r="K365" s="11" t="s">
        <v>27</v>
      </c>
      <c r="L365" s="3" t="s">
        <v>3376</v>
      </c>
      <c r="M365" s="3" t="s">
        <v>3377</v>
      </c>
      <c r="N365" s="3" t="s">
        <v>3378</v>
      </c>
      <c r="O365" s="5">
        <v>44249</v>
      </c>
      <c r="P365" s="4">
        <v>44249.744305556</v>
      </c>
      <c r="Q365" s="3" t="s">
        <v>3379</v>
      </c>
      <c r="R365" s="2">
        <v>2021</v>
      </c>
      <c r="S365" s="2">
        <v>12219</v>
      </c>
    </row>
  </sheetData>
  <autoFilter ref="A1:S365">
    <sortState ref="A2:S365">
      <sortCondition sortBy="cellColor" ref="B1:B365" dxfId="108"/>
    </sortState>
  </autoFilter>
  <conditionalFormatting sqref="C1:C1048576">
    <cfRule type="duplicateValues" dxfId="107" priority="1"/>
  </conditionalFormatting>
  <hyperlinks>
    <hyperlink ref="M349"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P17"/>
  <sheetViews>
    <sheetView topLeftCell="A6" zoomScale="80" zoomScaleNormal="80" workbookViewId="0">
      <selection activeCell="A8" sqref="A8"/>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ht="23.25" customHeight="1">
      <c r="A5" s="116" t="s">
        <v>3541</v>
      </c>
      <c r="B5" s="116"/>
      <c r="C5" s="116"/>
      <c r="D5" s="116"/>
      <c r="E5" s="116"/>
      <c r="F5" s="116"/>
      <c r="G5" s="116"/>
      <c r="H5" s="116"/>
      <c r="I5" s="116"/>
      <c r="J5" s="116"/>
      <c r="K5" s="116"/>
      <c r="L5" s="116"/>
      <c r="M5" s="116"/>
      <c r="N5" s="116"/>
      <c r="O5" s="116"/>
      <c r="P5" s="79"/>
    </row>
    <row r="6" spans="1:16" ht="23.25" customHeight="1">
      <c r="A6" s="116" t="s">
        <v>3549</v>
      </c>
      <c r="B6" s="116"/>
      <c r="C6" s="116"/>
      <c r="D6" s="116"/>
      <c r="E6" s="116"/>
      <c r="F6" s="116"/>
      <c r="G6" s="116"/>
      <c r="H6" s="116"/>
      <c r="I6" s="116"/>
      <c r="J6" s="116"/>
      <c r="K6" s="116"/>
      <c r="L6" s="116"/>
      <c r="M6" s="116"/>
      <c r="N6" s="116"/>
      <c r="O6" s="116"/>
      <c r="P6" s="79"/>
    </row>
    <row r="7" spans="1:16" ht="15.75">
      <c r="A7" s="117" t="s">
        <v>3561</v>
      </c>
      <c r="B7" s="117"/>
      <c r="C7" s="117"/>
      <c r="D7" s="117"/>
      <c r="E7" s="117"/>
      <c r="F7" s="117"/>
      <c r="G7" s="117"/>
      <c r="H7" s="117"/>
      <c r="I7" s="117"/>
      <c r="J7" s="117"/>
      <c r="K7" s="117"/>
      <c r="L7" s="117"/>
      <c r="M7" s="117"/>
      <c r="N7" s="117"/>
      <c r="O7" s="117"/>
      <c r="P7" s="80"/>
    </row>
    <row r="9" spans="1:16" ht="12.75" customHeight="1">
      <c r="A9" s="118"/>
      <c r="B9" s="118"/>
      <c r="C9" s="118"/>
      <c r="D9" s="118"/>
      <c r="E9" s="118"/>
      <c r="F9" s="118"/>
      <c r="G9" s="119" t="s">
        <v>3380</v>
      </c>
      <c r="H9" s="119"/>
      <c r="I9" s="120" t="s">
        <v>3381</v>
      </c>
      <c r="J9" s="120"/>
      <c r="K9" s="120"/>
      <c r="L9" s="118"/>
      <c r="M9" s="118"/>
      <c r="N9" s="118"/>
      <c r="O9" s="118"/>
    </row>
    <row r="10" spans="1:16" ht="22.5" customHeight="1">
      <c r="A10" s="118"/>
      <c r="B10" s="118"/>
      <c r="C10" s="118"/>
      <c r="D10" s="118"/>
      <c r="E10" s="118"/>
      <c r="F10" s="118"/>
      <c r="G10" s="119"/>
      <c r="H10" s="119"/>
      <c r="I10" s="82" t="s">
        <v>3382</v>
      </c>
      <c r="J10" s="121" t="s">
        <v>3383</v>
      </c>
      <c r="K10" s="121"/>
      <c r="L10" s="118"/>
      <c r="M10" s="118"/>
      <c r="N10" s="118"/>
      <c r="O10" s="118"/>
    </row>
    <row r="11" spans="1:16" s="15" customFormat="1" ht="54">
      <c r="A11" s="81" t="s">
        <v>3539</v>
      </c>
      <c r="B11" s="81" t="s">
        <v>16</v>
      </c>
      <c r="C11" s="81" t="s">
        <v>3540</v>
      </c>
      <c r="D11" s="81" t="s">
        <v>2</v>
      </c>
      <c r="E11" s="81" t="s">
        <v>3535</v>
      </c>
      <c r="F11" s="81" t="s">
        <v>3538</v>
      </c>
      <c r="G11" s="99" t="s">
        <v>3384</v>
      </c>
      <c r="H11" s="99" t="s">
        <v>3385</v>
      </c>
      <c r="I11" s="99" t="s">
        <v>3386</v>
      </c>
      <c r="J11" s="99" t="s">
        <v>3387</v>
      </c>
      <c r="K11" s="99" t="s">
        <v>3388</v>
      </c>
      <c r="L11" s="97" t="s">
        <v>3389</v>
      </c>
      <c r="M11" s="97" t="s">
        <v>3390</v>
      </c>
      <c r="N11" s="83" t="s">
        <v>3391</v>
      </c>
      <c r="O11" s="84" t="s">
        <v>3392</v>
      </c>
    </row>
    <row r="12" spans="1:16" ht="35.1" customHeight="1">
      <c r="A12" s="96">
        <v>1</v>
      </c>
      <c r="B12" s="85" t="s">
        <v>2704</v>
      </c>
      <c r="C12" s="92">
        <v>53</v>
      </c>
      <c r="D12" s="85" t="s">
        <v>2696</v>
      </c>
      <c r="E12" s="86" t="s">
        <v>2695</v>
      </c>
      <c r="F12" s="85" t="s">
        <v>645</v>
      </c>
      <c r="G12" s="87">
        <v>10</v>
      </c>
      <c r="H12" s="87">
        <v>12.5</v>
      </c>
      <c r="I12" s="87">
        <v>14</v>
      </c>
      <c r="J12" s="87">
        <v>10</v>
      </c>
      <c r="K12" s="88">
        <v>10</v>
      </c>
      <c r="L12" s="89">
        <f>SUM(G12:J12)</f>
        <v>46.5</v>
      </c>
      <c r="M12" s="89">
        <f>VLOOKUP(F12,tm_factor[],2,0)*L12</f>
        <v>46.5</v>
      </c>
      <c r="N12" s="90" t="s">
        <v>3394</v>
      </c>
      <c r="O12" s="98" t="s">
        <v>3395</v>
      </c>
    </row>
    <row r="13" spans="1:16" ht="35.1" customHeight="1">
      <c r="A13" s="95">
        <v>2</v>
      </c>
      <c r="B13" s="85" t="s">
        <v>649</v>
      </c>
      <c r="C13" s="92">
        <v>36</v>
      </c>
      <c r="D13" s="85" t="s">
        <v>641</v>
      </c>
      <c r="E13" s="86" t="s">
        <v>640</v>
      </c>
      <c r="F13" s="85" t="s">
        <v>645</v>
      </c>
      <c r="G13" s="87">
        <v>0</v>
      </c>
      <c r="H13" s="87">
        <v>0</v>
      </c>
      <c r="I13" s="87">
        <v>0</v>
      </c>
      <c r="J13" s="87">
        <v>0</v>
      </c>
      <c r="K13" s="88">
        <v>0</v>
      </c>
      <c r="L13" s="89">
        <f>SUM(G13:J13)</f>
        <v>0</v>
      </c>
      <c r="M13" s="89">
        <f>VLOOKUP(F13,tm_factor[],2,0)*L13</f>
        <v>0</v>
      </c>
      <c r="N13" s="90" t="s">
        <v>3396</v>
      </c>
      <c r="O13" s="98" t="s">
        <v>3431</v>
      </c>
    </row>
    <row r="14" spans="1:16" ht="35.1" customHeight="1">
      <c r="A14" s="96">
        <v>3</v>
      </c>
      <c r="B14" s="85" t="s">
        <v>1166</v>
      </c>
      <c r="C14" s="92">
        <v>28</v>
      </c>
      <c r="D14" s="85" t="s">
        <v>1159</v>
      </c>
      <c r="E14" s="86" t="s">
        <v>1158</v>
      </c>
      <c r="F14" s="85" t="s">
        <v>645</v>
      </c>
      <c r="G14" s="87">
        <v>0</v>
      </c>
      <c r="H14" s="87">
        <v>0</v>
      </c>
      <c r="I14" s="87">
        <v>0</v>
      </c>
      <c r="J14" s="87">
        <v>0</v>
      </c>
      <c r="K14" s="88">
        <v>0</v>
      </c>
      <c r="L14" s="89">
        <f>SUM(G14:J14)</f>
        <v>0</v>
      </c>
      <c r="M14" s="89">
        <f>VLOOKUP(F14,tm_factor[],2,0)*L14</f>
        <v>0</v>
      </c>
      <c r="N14" s="90" t="s">
        <v>3396</v>
      </c>
      <c r="O14" s="98" t="s">
        <v>3432</v>
      </c>
    </row>
    <row r="16" spans="1:16" s="100" customFormat="1" ht="35.1" customHeight="1">
      <c r="A16" s="115" t="s">
        <v>3563</v>
      </c>
      <c r="B16" s="115"/>
      <c r="C16" s="115"/>
      <c r="D16" s="115"/>
      <c r="E16" s="115"/>
      <c r="F16" s="115"/>
      <c r="G16" s="115"/>
      <c r="H16" s="115"/>
      <c r="I16" s="115"/>
      <c r="J16" s="115"/>
      <c r="K16" s="115"/>
      <c r="L16" s="115"/>
      <c r="M16" s="115"/>
      <c r="N16" s="115"/>
      <c r="O16" s="115"/>
    </row>
    <row r="17" spans="1:15" s="100" customFormat="1" ht="35.1" customHeight="1">
      <c r="A17" s="115"/>
      <c r="B17" s="115"/>
      <c r="C17" s="115"/>
      <c r="D17" s="115"/>
      <c r="E17" s="115"/>
      <c r="F17" s="115"/>
      <c r="G17" s="115"/>
      <c r="H17" s="115"/>
      <c r="I17" s="115"/>
      <c r="J17" s="115"/>
      <c r="K17" s="115"/>
      <c r="L17" s="115"/>
      <c r="M17" s="115"/>
      <c r="N17" s="115"/>
      <c r="O17" s="115"/>
    </row>
  </sheetData>
  <autoFilter ref="A11:O14">
    <sortState ref="A12:O14">
      <sortCondition ref="F11:F14"/>
    </sortState>
  </autoFilter>
  <mergeCells count="10">
    <mergeCell ref="A2:C2"/>
    <mergeCell ref="A16:O17"/>
    <mergeCell ref="A5:O5"/>
    <mergeCell ref="A6:O6"/>
    <mergeCell ref="A7:O7"/>
    <mergeCell ref="A9:F10"/>
    <mergeCell ref="G9:H10"/>
    <mergeCell ref="I9:K9"/>
    <mergeCell ref="L9:O10"/>
    <mergeCell ref="J10:K10"/>
  </mergeCells>
  <conditionalFormatting sqref="N11:N15 N18:N1048576">
    <cfRule type="cellIs" dxfId="45" priority="51" operator="equal">
      <formula>"NO CUMPLE"</formula>
    </cfRule>
    <cfRule type="cellIs" dxfId="44" priority="52" operator="equal">
      <formula>"CUMPLE"</formula>
    </cfRule>
  </conditionalFormatting>
  <dataValidations count="2">
    <dataValidation type="list" allowBlank="1" showInputMessage="1" showErrorMessage="1" errorTitle="Error" error="Verificar valores aceptados, según ficha de revisión." sqref="N12:N14">
      <formula1>"0,10,12.5,14"</formula1>
    </dataValidation>
    <dataValidation type="list" allowBlank="1" showInputMessage="1" showErrorMessage="1" sqref="N12:N14">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P16"/>
  <sheetViews>
    <sheetView zoomScale="80" zoomScaleNormal="80" workbookViewId="0">
      <selection activeCell="A8" sqref="A8"/>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ht="23.25" customHeight="1">
      <c r="A5" s="116" t="s">
        <v>3541</v>
      </c>
      <c r="B5" s="116"/>
      <c r="C5" s="116"/>
      <c r="D5" s="116"/>
      <c r="E5" s="116"/>
      <c r="F5" s="116"/>
      <c r="G5" s="116"/>
      <c r="H5" s="116"/>
      <c r="I5" s="116"/>
      <c r="J5" s="116"/>
      <c r="K5" s="116"/>
      <c r="L5" s="116"/>
      <c r="M5" s="116"/>
      <c r="N5" s="116"/>
      <c r="O5" s="116"/>
      <c r="P5" s="79"/>
    </row>
    <row r="6" spans="1:16" ht="23.25" customHeight="1">
      <c r="A6" s="116" t="s">
        <v>3550</v>
      </c>
      <c r="B6" s="116"/>
      <c r="C6" s="116"/>
      <c r="D6" s="116"/>
      <c r="E6" s="116"/>
      <c r="F6" s="116"/>
      <c r="G6" s="116"/>
      <c r="H6" s="116"/>
      <c r="I6" s="116"/>
      <c r="J6" s="116"/>
      <c r="K6" s="116"/>
      <c r="L6" s="116"/>
      <c r="M6" s="116"/>
      <c r="N6" s="116"/>
      <c r="O6" s="116"/>
      <c r="P6" s="79"/>
    </row>
    <row r="7" spans="1:16" ht="15.75">
      <c r="A7" s="117" t="s">
        <v>3561</v>
      </c>
      <c r="B7" s="117"/>
      <c r="C7" s="117"/>
      <c r="D7" s="117"/>
      <c r="E7" s="117"/>
      <c r="F7" s="117"/>
      <c r="G7" s="117"/>
      <c r="H7" s="117"/>
      <c r="I7" s="117"/>
      <c r="J7" s="117"/>
      <c r="K7" s="117"/>
      <c r="L7" s="117"/>
      <c r="M7" s="117"/>
      <c r="N7" s="117"/>
      <c r="O7" s="117"/>
      <c r="P7" s="80"/>
    </row>
    <row r="9" spans="1:16" ht="12.75" customHeight="1">
      <c r="A9" s="118"/>
      <c r="B9" s="118"/>
      <c r="C9" s="118"/>
      <c r="D9" s="118"/>
      <c r="E9" s="118"/>
      <c r="F9" s="118"/>
      <c r="G9" s="119" t="s">
        <v>3380</v>
      </c>
      <c r="H9" s="119"/>
      <c r="I9" s="120" t="s">
        <v>3381</v>
      </c>
      <c r="J9" s="120"/>
      <c r="K9" s="120"/>
      <c r="L9" s="118"/>
      <c r="M9" s="118"/>
      <c r="N9" s="118"/>
      <c r="O9" s="118"/>
    </row>
    <row r="10" spans="1:16" ht="22.5" customHeight="1">
      <c r="A10" s="118"/>
      <c r="B10" s="118"/>
      <c r="C10" s="118"/>
      <c r="D10" s="118"/>
      <c r="E10" s="118"/>
      <c r="F10" s="118"/>
      <c r="G10" s="119"/>
      <c r="H10" s="119"/>
      <c r="I10" s="82" t="s">
        <v>3382</v>
      </c>
      <c r="J10" s="121" t="s">
        <v>3383</v>
      </c>
      <c r="K10" s="121"/>
      <c r="L10" s="118"/>
      <c r="M10" s="118"/>
      <c r="N10" s="118"/>
      <c r="O10" s="118"/>
    </row>
    <row r="11" spans="1:16" s="15" customFormat="1" ht="54">
      <c r="A11" s="81" t="s">
        <v>3539</v>
      </c>
      <c r="B11" s="81" t="s">
        <v>16</v>
      </c>
      <c r="C11" s="81" t="s">
        <v>3540</v>
      </c>
      <c r="D11" s="81" t="s">
        <v>2</v>
      </c>
      <c r="E11" s="81" t="s">
        <v>3535</v>
      </c>
      <c r="F11" s="81" t="s">
        <v>3538</v>
      </c>
      <c r="G11" s="99" t="s">
        <v>3384</v>
      </c>
      <c r="H11" s="99" t="s">
        <v>3385</v>
      </c>
      <c r="I11" s="99" t="s">
        <v>3386</v>
      </c>
      <c r="J11" s="99" t="s">
        <v>3387</v>
      </c>
      <c r="K11" s="99" t="s">
        <v>3388</v>
      </c>
      <c r="L11" s="97" t="s">
        <v>3389</v>
      </c>
      <c r="M11" s="97" t="s">
        <v>3390</v>
      </c>
      <c r="N11" s="83" t="s">
        <v>3391</v>
      </c>
      <c r="O11" s="84" t="s">
        <v>3392</v>
      </c>
    </row>
    <row r="12" spans="1:16" ht="35.1" customHeight="1">
      <c r="A12" s="95">
        <v>1</v>
      </c>
      <c r="B12" s="85" t="s">
        <v>1177</v>
      </c>
      <c r="C12" s="92">
        <v>66</v>
      </c>
      <c r="D12" s="85" t="s">
        <v>1168</v>
      </c>
      <c r="E12" s="86" t="s">
        <v>1167</v>
      </c>
      <c r="F12" s="85" t="s">
        <v>1173</v>
      </c>
      <c r="G12" s="87">
        <v>10</v>
      </c>
      <c r="H12" s="87">
        <v>10</v>
      </c>
      <c r="I12" s="87">
        <v>14</v>
      </c>
      <c r="J12" s="87">
        <v>14</v>
      </c>
      <c r="K12" s="88">
        <v>14</v>
      </c>
      <c r="L12" s="89">
        <f>SUM(G12:J12)</f>
        <v>48</v>
      </c>
      <c r="M12" s="89">
        <f>VLOOKUP(F12,tm_factor[],2,0)*L12</f>
        <v>48</v>
      </c>
      <c r="N12" s="90" t="s">
        <v>3394</v>
      </c>
      <c r="O12" s="98" t="s">
        <v>3395</v>
      </c>
    </row>
    <row r="13" spans="1:16" ht="35.1" customHeight="1">
      <c r="A13" s="96">
        <v>2</v>
      </c>
      <c r="B13" s="85" t="s">
        <v>3299</v>
      </c>
      <c r="C13" s="92">
        <v>60</v>
      </c>
      <c r="D13" s="85" t="s">
        <v>3291</v>
      </c>
      <c r="E13" s="86" t="s">
        <v>3290</v>
      </c>
      <c r="F13" s="85" t="s">
        <v>1173</v>
      </c>
      <c r="G13" s="87">
        <v>10</v>
      </c>
      <c r="H13" s="87">
        <v>10</v>
      </c>
      <c r="I13" s="87">
        <v>12.5</v>
      </c>
      <c r="J13" s="87">
        <v>10</v>
      </c>
      <c r="K13" s="88">
        <v>12.5</v>
      </c>
      <c r="L13" s="89">
        <f>SUM(G13:J13)</f>
        <v>42.5</v>
      </c>
      <c r="M13" s="89">
        <f>VLOOKUP(F13,tm_factor[],2,0)*L13</f>
        <v>42.5</v>
      </c>
      <c r="N13" s="90" t="s">
        <v>3394</v>
      </c>
      <c r="O13" s="98" t="s">
        <v>3395</v>
      </c>
    </row>
    <row r="15" spans="1:16" s="100" customFormat="1" ht="35.1" customHeight="1">
      <c r="A15" s="115" t="s">
        <v>3563</v>
      </c>
      <c r="B15" s="115"/>
      <c r="C15" s="115"/>
      <c r="D15" s="115"/>
      <c r="E15" s="115"/>
      <c r="F15" s="115"/>
      <c r="G15" s="115"/>
      <c r="H15" s="115"/>
      <c r="I15" s="115"/>
      <c r="J15" s="115"/>
      <c r="K15" s="115"/>
      <c r="L15" s="115"/>
      <c r="M15" s="115"/>
      <c r="N15" s="115"/>
      <c r="O15" s="115"/>
    </row>
    <row r="16" spans="1:16" s="100" customFormat="1" ht="35.1" customHeight="1">
      <c r="A16" s="115"/>
      <c r="B16" s="115"/>
      <c r="C16" s="115"/>
      <c r="D16" s="115"/>
      <c r="E16" s="115"/>
      <c r="F16" s="115"/>
      <c r="G16" s="115"/>
      <c r="H16" s="115"/>
      <c r="I16" s="115"/>
      <c r="J16" s="115"/>
      <c r="K16" s="115"/>
      <c r="L16" s="115"/>
      <c r="M16" s="115"/>
      <c r="N16" s="115"/>
      <c r="O16" s="115"/>
    </row>
  </sheetData>
  <autoFilter ref="A11:O13">
    <sortState ref="A12:O13">
      <sortCondition ref="F11:F13"/>
    </sortState>
  </autoFilter>
  <mergeCells count="10">
    <mergeCell ref="A2:C2"/>
    <mergeCell ref="A15:O16"/>
    <mergeCell ref="A5:O5"/>
    <mergeCell ref="A6:O6"/>
    <mergeCell ref="A7:O7"/>
    <mergeCell ref="A9:F10"/>
    <mergeCell ref="G9:H10"/>
    <mergeCell ref="I9:K9"/>
    <mergeCell ref="L9:O10"/>
    <mergeCell ref="J10:K10"/>
  </mergeCells>
  <conditionalFormatting sqref="N14 N11:N12 N17:N1048576">
    <cfRule type="cellIs" dxfId="43" priority="51" operator="equal">
      <formula>"NO CUMPLE"</formula>
    </cfRule>
    <cfRule type="cellIs" dxfId="42" priority="52" operator="equal">
      <formula>"CUMPLE"</formula>
    </cfRule>
  </conditionalFormatting>
  <conditionalFormatting sqref="N13">
    <cfRule type="cellIs" dxfId="41" priority="3" operator="equal">
      <formula>"NO CUMPLE"</formula>
    </cfRule>
    <cfRule type="cellIs" dxfId="40" priority="4" operator="equal">
      <formula>"CUMPLE"</formula>
    </cfRule>
  </conditionalFormatting>
  <conditionalFormatting sqref="N13">
    <cfRule type="cellIs" dxfId="39" priority="1" operator="equal">
      <formula>"NO CUMPLE"</formula>
    </cfRule>
    <cfRule type="cellIs" dxfId="38" priority="2" operator="equal">
      <formula>"CUMPLE"</formula>
    </cfRule>
  </conditionalFormatting>
  <dataValidations count="2">
    <dataValidation type="list" allowBlank="1" showInputMessage="1" showErrorMessage="1" errorTitle="Error" error="Verificar valores aceptados, según ficha de revisión." sqref="N12:N13">
      <formula1>"0,10,12.5,14"</formula1>
    </dataValidation>
    <dataValidation type="list" allowBlank="1" showInputMessage="1" showErrorMessage="1" sqref="N12:N13">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P18"/>
  <sheetViews>
    <sheetView zoomScale="80" zoomScaleNormal="80" workbookViewId="0">
      <selection activeCell="A8" sqref="A8"/>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ht="23.25" customHeight="1">
      <c r="A5" s="116" t="s">
        <v>3541</v>
      </c>
      <c r="B5" s="116"/>
      <c r="C5" s="116"/>
      <c r="D5" s="116"/>
      <c r="E5" s="116"/>
      <c r="F5" s="116"/>
      <c r="G5" s="116"/>
      <c r="H5" s="116"/>
      <c r="I5" s="116"/>
      <c r="J5" s="116"/>
      <c r="K5" s="116"/>
      <c r="L5" s="116"/>
      <c r="M5" s="116"/>
      <c r="N5" s="116"/>
      <c r="O5" s="116"/>
      <c r="P5" s="79"/>
    </row>
    <row r="6" spans="1:16" ht="23.25" customHeight="1">
      <c r="A6" s="116" t="s">
        <v>3551</v>
      </c>
      <c r="B6" s="116"/>
      <c r="C6" s="116"/>
      <c r="D6" s="116"/>
      <c r="E6" s="116"/>
      <c r="F6" s="116"/>
      <c r="G6" s="116"/>
      <c r="H6" s="116"/>
      <c r="I6" s="116"/>
      <c r="J6" s="116"/>
      <c r="K6" s="116"/>
      <c r="L6" s="116"/>
      <c r="M6" s="116"/>
      <c r="N6" s="116"/>
      <c r="O6" s="116"/>
      <c r="P6" s="79"/>
    </row>
    <row r="7" spans="1:16" ht="15.75">
      <c r="A7" s="117" t="s">
        <v>3561</v>
      </c>
      <c r="B7" s="117"/>
      <c r="C7" s="117"/>
      <c r="D7" s="117"/>
      <c r="E7" s="117"/>
      <c r="F7" s="117"/>
      <c r="G7" s="117"/>
      <c r="H7" s="117"/>
      <c r="I7" s="117"/>
      <c r="J7" s="117"/>
      <c r="K7" s="117"/>
      <c r="L7" s="117"/>
      <c r="M7" s="117"/>
      <c r="N7" s="117"/>
      <c r="O7" s="117"/>
      <c r="P7" s="80"/>
    </row>
    <row r="9" spans="1:16" ht="12.75" customHeight="1">
      <c r="A9" s="118"/>
      <c r="B9" s="118"/>
      <c r="C9" s="118"/>
      <c r="D9" s="118"/>
      <c r="E9" s="118"/>
      <c r="F9" s="118"/>
      <c r="G9" s="119" t="s">
        <v>3380</v>
      </c>
      <c r="H9" s="119"/>
      <c r="I9" s="120" t="s">
        <v>3381</v>
      </c>
      <c r="J9" s="120"/>
      <c r="K9" s="120"/>
      <c r="L9" s="118"/>
      <c r="M9" s="118"/>
      <c r="N9" s="118"/>
      <c r="O9" s="118"/>
    </row>
    <row r="10" spans="1:16" ht="22.5" customHeight="1">
      <c r="A10" s="118"/>
      <c r="B10" s="118"/>
      <c r="C10" s="118"/>
      <c r="D10" s="118"/>
      <c r="E10" s="118"/>
      <c r="F10" s="118"/>
      <c r="G10" s="119"/>
      <c r="H10" s="119"/>
      <c r="I10" s="82" t="s">
        <v>3382</v>
      </c>
      <c r="J10" s="121" t="s">
        <v>3383</v>
      </c>
      <c r="K10" s="121"/>
      <c r="L10" s="118"/>
      <c r="M10" s="118"/>
      <c r="N10" s="118"/>
      <c r="O10" s="118"/>
    </row>
    <row r="11" spans="1:16" s="15" customFormat="1" ht="54">
      <c r="A11" s="81" t="s">
        <v>3539</v>
      </c>
      <c r="B11" s="81" t="s">
        <v>16</v>
      </c>
      <c r="C11" s="81" t="s">
        <v>3540</v>
      </c>
      <c r="D11" s="81" t="s">
        <v>2</v>
      </c>
      <c r="E11" s="81" t="s">
        <v>3535</v>
      </c>
      <c r="F11" s="81" t="s">
        <v>3538</v>
      </c>
      <c r="G11" s="99" t="s">
        <v>3384</v>
      </c>
      <c r="H11" s="99" t="s">
        <v>3385</v>
      </c>
      <c r="I11" s="99" t="s">
        <v>3386</v>
      </c>
      <c r="J11" s="99" t="s">
        <v>3387</v>
      </c>
      <c r="K11" s="99" t="s">
        <v>3388</v>
      </c>
      <c r="L11" s="97" t="s">
        <v>3389</v>
      </c>
      <c r="M11" s="97" t="s">
        <v>3390</v>
      </c>
      <c r="N11" s="83" t="s">
        <v>3391</v>
      </c>
      <c r="O11" s="84" t="s">
        <v>3392</v>
      </c>
    </row>
    <row r="12" spans="1:16" ht="35.1" customHeight="1">
      <c r="A12" s="95">
        <v>1</v>
      </c>
      <c r="B12" s="85" t="s">
        <v>881</v>
      </c>
      <c r="C12" s="92">
        <v>76</v>
      </c>
      <c r="D12" s="85" t="s">
        <v>874</v>
      </c>
      <c r="E12" s="86" t="s">
        <v>873</v>
      </c>
      <c r="F12" s="85" t="s">
        <v>438</v>
      </c>
      <c r="G12" s="87">
        <v>0</v>
      </c>
      <c r="H12" s="87">
        <v>0</v>
      </c>
      <c r="I12" s="87">
        <v>0</v>
      </c>
      <c r="J12" s="87">
        <v>0</v>
      </c>
      <c r="K12" s="88">
        <v>0</v>
      </c>
      <c r="L12" s="89">
        <f>SUM(G12:J12)</f>
        <v>0</v>
      </c>
      <c r="M12" s="89">
        <f>VLOOKUP(F12,tm_factor[],2,0)*L12</f>
        <v>0</v>
      </c>
      <c r="N12" s="90" t="s">
        <v>3396</v>
      </c>
      <c r="O12" s="98" t="s">
        <v>3433</v>
      </c>
    </row>
    <row r="13" spans="1:16" ht="35.1" customHeight="1">
      <c r="A13" s="96">
        <v>2</v>
      </c>
      <c r="B13" s="85" t="s">
        <v>954</v>
      </c>
      <c r="C13" s="92">
        <v>35</v>
      </c>
      <c r="D13" s="85" t="s">
        <v>948</v>
      </c>
      <c r="E13" s="86" t="s">
        <v>947</v>
      </c>
      <c r="F13" s="85" t="s">
        <v>438</v>
      </c>
      <c r="G13" s="87">
        <v>0</v>
      </c>
      <c r="H13" s="87">
        <v>0</v>
      </c>
      <c r="I13" s="87">
        <v>0</v>
      </c>
      <c r="J13" s="87">
        <v>0</v>
      </c>
      <c r="K13" s="88">
        <v>0</v>
      </c>
      <c r="L13" s="89">
        <f>SUM(G13:J13)</f>
        <v>0</v>
      </c>
      <c r="M13" s="89">
        <f>VLOOKUP(F13,tm_factor[],2,0)*L13</f>
        <v>0</v>
      </c>
      <c r="N13" s="90" t="s">
        <v>3396</v>
      </c>
      <c r="O13" s="98" t="s">
        <v>3434</v>
      </c>
    </row>
    <row r="14" spans="1:16" ht="35.1" customHeight="1">
      <c r="A14" s="95">
        <v>3</v>
      </c>
      <c r="B14" s="85" t="s">
        <v>2493</v>
      </c>
      <c r="C14" s="92">
        <v>36</v>
      </c>
      <c r="D14" s="85" t="s">
        <v>2486</v>
      </c>
      <c r="E14" s="86" t="s">
        <v>2485</v>
      </c>
      <c r="F14" s="85" t="s">
        <v>438</v>
      </c>
      <c r="G14" s="87">
        <v>0</v>
      </c>
      <c r="H14" s="87">
        <v>0</v>
      </c>
      <c r="I14" s="87">
        <v>0</v>
      </c>
      <c r="J14" s="87">
        <v>0</v>
      </c>
      <c r="K14" s="88">
        <v>0</v>
      </c>
      <c r="L14" s="89">
        <f>SUM(G14:J14)</f>
        <v>0</v>
      </c>
      <c r="M14" s="89">
        <f>VLOOKUP(F14,tm_factor[],2,0)*L14</f>
        <v>0</v>
      </c>
      <c r="N14" s="90" t="s">
        <v>3396</v>
      </c>
      <c r="O14" s="98" t="s">
        <v>3435</v>
      </c>
    </row>
    <row r="15" spans="1:16" ht="35.1" customHeight="1">
      <c r="A15" s="96">
        <v>4</v>
      </c>
      <c r="B15" s="85" t="s">
        <v>2252</v>
      </c>
      <c r="C15" s="92">
        <v>28</v>
      </c>
      <c r="D15" s="85" t="s">
        <v>2244</v>
      </c>
      <c r="E15" s="86" t="s">
        <v>2243</v>
      </c>
      <c r="F15" s="85" t="s">
        <v>438</v>
      </c>
      <c r="G15" s="87">
        <v>0</v>
      </c>
      <c r="H15" s="87">
        <v>0</v>
      </c>
      <c r="I15" s="87">
        <v>0</v>
      </c>
      <c r="J15" s="87">
        <v>0</v>
      </c>
      <c r="K15" s="88">
        <v>0</v>
      </c>
      <c r="L15" s="89">
        <f>SUM(G15:J15)</f>
        <v>0</v>
      </c>
      <c r="M15" s="89">
        <f>VLOOKUP(F15,tm_factor[],2,0)*L15</f>
        <v>0</v>
      </c>
      <c r="N15" s="90" t="s">
        <v>3396</v>
      </c>
      <c r="O15" s="98" t="s">
        <v>3436</v>
      </c>
    </row>
    <row r="17" spans="1:15" s="100" customFormat="1" ht="35.1" customHeight="1">
      <c r="A17" s="115" t="s">
        <v>3563</v>
      </c>
      <c r="B17" s="115"/>
      <c r="C17" s="115"/>
      <c r="D17" s="115"/>
      <c r="E17" s="115"/>
      <c r="F17" s="115"/>
      <c r="G17" s="115"/>
      <c r="H17" s="115"/>
      <c r="I17" s="115"/>
      <c r="J17" s="115"/>
      <c r="K17" s="115"/>
      <c r="L17" s="115"/>
      <c r="M17" s="115"/>
      <c r="N17" s="115"/>
      <c r="O17" s="115"/>
    </row>
    <row r="18" spans="1:15" s="100" customFormat="1" ht="35.1" customHeight="1">
      <c r="A18" s="115"/>
      <c r="B18" s="115"/>
      <c r="C18" s="115"/>
      <c r="D18" s="115"/>
      <c r="E18" s="115"/>
      <c r="F18" s="115"/>
      <c r="G18" s="115"/>
      <c r="H18" s="115"/>
      <c r="I18" s="115"/>
      <c r="J18" s="115"/>
      <c r="K18" s="115"/>
      <c r="L18" s="115"/>
      <c r="M18" s="115"/>
      <c r="N18" s="115"/>
      <c r="O18" s="115"/>
    </row>
  </sheetData>
  <autoFilter ref="A11:O15">
    <sortState ref="A12:O15">
      <sortCondition ref="F11:F15"/>
    </sortState>
  </autoFilter>
  <mergeCells count="10">
    <mergeCell ref="A2:C2"/>
    <mergeCell ref="A17:O18"/>
    <mergeCell ref="A5:O5"/>
    <mergeCell ref="A6:O6"/>
    <mergeCell ref="A7:O7"/>
    <mergeCell ref="A9:F10"/>
    <mergeCell ref="G9:H10"/>
    <mergeCell ref="I9:K9"/>
    <mergeCell ref="L9:O10"/>
    <mergeCell ref="J10:K10"/>
  </mergeCells>
  <conditionalFormatting sqref="N11 N16 N19:N1048576">
    <cfRule type="cellIs" dxfId="37" priority="51" operator="equal">
      <formula>"NO CUMPLE"</formula>
    </cfRule>
    <cfRule type="cellIs" dxfId="36" priority="52" operator="equal">
      <formula>"CUMPLE"</formula>
    </cfRule>
  </conditionalFormatting>
  <conditionalFormatting sqref="N12:N15">
    <cfRule type="cellIs" dxfId="35" priority="7" operator="equal">
      <formula>"NO CUMPLE"</formula>
    </cfRule>
    <cfRule type="cellIs" dxfId="34" priority="8" operator="equal">
      <formula>"CUMPLE"</formula>
    </cfRule>
  </conditionalFormatting>
  <conditionalFormatting sqref="N12:N15">
    <cfRule type="cellIs" dxfId="33" priority="5" operator="equal">
      <formula>"NO CUMPLE"</formula>
    </cfRule>
    <cfRule type="cellIs" dxfId="32" priority="6" operator="equal">
      <formula>"CUMPLE"</formula>
    </cfRule>
  </conditionalFormatting>
  <dataValidations count="2">
    <dataValidation type="list" allowBlank="1" showInputMessage="1" showErrorMessage="1" errorTitle="Error" error="Verificar valores aceptados, según ficha de revisión." sqref="N12:N15">
      <formula1>"0,10,12.5,14"</formula1>
    </dataValidation>
    <dataValidation type="list" allowBlank="1" showInputMessage="1" showErrorMessage="1" sqref="N12:N15">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P19"/>
  <sheetViews>
    <sheetView zoomScale="80" zoomScaleNormal="80" workbookViewId="0">
      <selection activeCell="A11" sqref="A11"/>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8" spans="1:16" ht="23.25" customHeight="1">
      <c r="A8" s="116" t="s">
        <v>3541</v>
      </c>
      <c r="B8" s="116"/>
      <c r="C8" s="116"/>
      <c r="D8" s="116"/>
      <c r="E8" s="116"/>
      <c r="F8" s="116"/>
      <c r="G8" s="116"/>
      <c r="H8" s="116"/>
      <c r="I8" s="116"/>
      <c r="J8" s="116"/>
      <c r="K8" s="116"/>
      <c r="L8" s="116"/>
      <c r="M8" s="116"/>
      <c r="N8" s="116"/>
      <c r="O8" s="116"/>
      <c r="P8" s="79"/>
    </row>
    <row r="9" spans="1:16" ht="23.25" customHeight="1">
      <c r="A9" s="116" t="s">
        <v>3552</v>
      </c>
      <c r="B9" s="116"/>
      <c r="C9" s="116"/>
      <c r="D9" s="116"/>
      <c r="E9" s="116"/>
      <c r="F9" s="116"/>
      <c r="G9" s="116"/>
      <c r="H9" s="116"/>
      <c r="I9" s="116"/>
      <c r="J9" s="116"/>
      <c r="K9" s="116"/>
      <c r="L9" s="116"/>
      <c r="M9" s="116"/>
      <c r="N9" s="116"/>
      <c r="O9" s="116"/>
      <c r="P9" s="79"/>
    </row>
    <row r="10" spans="1:16" ht="15.75">
      <c r="A10" s="117" t="s">
        <v>3561</v>
      </c>
      <c r="B10" s="117"/>
      <c r="C10" s="117"/>
      <c r="D10" s="117"/>
      <c r="E10" s="117"/>
      <c r="F10" s="117"/>
      <c r="G10" s="117"/>
      <c r="H10" s="117"/>
      <c r="I10" s="117"/>
      <c r="J10" s="117"/>
      <c r="K10" s="117"/>
      <c r="L10" s="117"/>
      <c r="M10" s="117"/>
      <c r="N10" s="117"/>
      <c r="O10" s="117"/>
      <c r="P10" s="80"/>
    </row>
    <row r="12" spans="1:16" ht="12.75" customHeight="1">
      <c r="A12" s="118"/>
      <c r="B12" s="118"/>
      <c r="C12" s="118"/>
      <c r="D12" s="118"/>
      <c r="E12" s="118"/>
      <c r="F12" s="118"/>
      <c r="G12" s="119" t="s">
        <v>3380</v>
      </c>
      <c r="H12" s="119"/>
      <c r="I12" s="120" t="s">
        <v>3381</v>
      </c>
      <c r="J12" s="120"/>
      <c r="K12" s="120"/>
      <c r="L12" s="118"/>
      <c r="M12" s="118"/>
      <c r="N12" s="118"/>
      <c r="O12" s="118"/>
    </row>
    <row r="13" spans="1:16" ht="22.5" customHeight="1">
      <c r="A13" s="118"/>
      <c r="B13" s="118"/>
      <c r="C13" s="118"/>
      <c r="D13" s="118"/>
      <c r="E13" s="118"/>
      <c r="F13" s="118"/>
      <c r="G13" s="119"/>
      <c r="H13" s="119"/>
      <c r="I13" s="82" t="s">
        <v>3382</v>
      </c>
      <c r="J13" s="121" t="s">
        <v>3383</v>
      </c>
      <c r="K13" s="121"/>
      <c r="L13" s="118"/>
      <c r="M13" s="118"/>
      <c r="N13" s="118"/>
      <c r="O13" s="118"/>
    </row>
    <row r="14" spans="1:16" s="15" customFormat="1" ht="54">
      <c r="A14" s="81" t="s">
        <v>3539</v>
      </c>
      <c r="B14" s="81" t="s">
        <v>16</v>
      </c>
      <c r="C14" s="81" t="s">
        <v>3540</v>
      </c>
      <c r="D14" s="81" t="s">
        <v>2</v>
      </c>
      <c r="E14" s="81" t="s">
        <v>3535</v>
      </c>
      <c r="F14" s="81" t="s">
        <v>3538</v>
      </c>
      <c r="G14" s="99" t="s">
        <v>3384</v>
      </c>
      <c r="H14" s="99" t="s">
        <v>3385</v>
      </c>
      <c r="I14" s="99" t="s">
        <v>3386</v>
      </c>
      <c r="J14" s="99" t="s">
        <v>3387</v>
      </c>
      <c r="K14" s="99" t="s">
        <v>3388</v>
      </c>
      <c r="L14" s="97" t="s">
        <v>3389</v>
      </c>
      <c r="M14" s="97" t="s">
        <v>3390</v>
      </c>
      <c r="N14" s="83" t="s">
        <v>3391</v>
      </c>
      <c r="O14" s="84" t="s">
        <v>3392</v>
      </c>
    </row>
    <row r="15" spans="1:16" ht="35.1" customHeight="1">
      <c r="A15" s="95">
        <v>1</v>
      </c>
      <c r="B15" s="85" t="s">
        <v>602</v>
      </c>
      <c r="C15" s="92">
        <v>37</v>
      </c>
      <c r="D15" s="85" t="s">
        <v>593</v>
      </c>
      <c r="E15" s="86" t="s">
        <v>592</v>
      </c>
      <c r="F15" s="85" t="s">
        <v>598</v>
      </c>
      <c r="G15" s="87">
        <v>10</v>
      </c>
      <c r="H15" s="87">
        <v>12.5</v>
      </c>
      <c r="I15" s="87">
        <v>14</v>
      </c>
      <c r="J15" s="87">
        <v>12.5</v>
      </c>
      <c r="K15" s="88">
        <v>12.5</v>
      </c>
      <c r="L15" s="89">
        <f>SUM(G15:J15)</f>
        <v>49</v>
      </c>
      <c r="M15" s="89">
        <f>VLOOKUP(F15,tm_factor[],2,0)*L15</f>
        <v>49</v>
      </c>
      <c r="N15" s="90" t="s">
        <v>3394</v>
      </c>
      <c r="O15" s="98" t="s">
        <v>3395</v>
      </c>
    </row>
    <row r="16" spans="1:16" ht="35.1" customHeight="1">
      <c r="A16" s="96">
        <v>2</v>
      </c>
      <c r="B16" s="85" t="s">
        <v>3318</v>
      </c>
      <c r="C16" s="92">
        <v>56</v>
      </c>
      <c r="D16" s="85" t="s">
        <v>3311</v>
      </c>
      <c r="E16" s="86" t="s">
        <v>3310</v>
      </c>
      <c r="F16" s="85" t="s">
        <v>598</v>
      </c>
      <c r="G16" s="87">
        <v>0</v>
      </c>
      <c r="H16" s="87">
        <v>0</v>
      </c>
      <c r="I16" s="87">
        <v>0</v>
      </c>
      <c r="J16" s="87">
        <v>0</v>
      </c>
      <c r="K16" s="88">
        <v>0</v>
      </c>
      <c r="L16" s="89">
        <f>SUM(G16:J16)</f>
        <v>0</v>
      </c>
      <c r="M16" s="89">
        <f>VLOOKUP(F16,tm_factor[],2,0)*L16</f>
        <v>0</v>
      </c>
      <c r="N16" s="90" t="s">
        <v>3396</v>
      </c>
      <c r="O16" s="98" t="s">
        <v>3437</v>
      </c>
    </row>
    <row r="18" spans="1:15" s="100" customFormat="1" ht="35.1" customHeight="1">
      <c r="A18" s="115" t="s">
        <v>3563</v>
      </c>
      <c r="B18" s="115"/>
      <c r="C18" s="115"/>
      <c r="D18" s="115"/>
      <c r="E18" s="115"/>
      <c r="F18" s="115"/>
      <c r="G18" s="115"/>
      <c r="H18" s="115"/>
      <c r="I18" s="115"/>
      <c r="J18" s="115"/>
      <c r="K18" s="115"/>
      <c r="L18" s="115"/>
      <c r="M18" s="115"/>
      <c r="N18" s="115"/>
      <c r="O18" s="115"/>
    </row>
    <row r="19" spans="1:15" s="100" customFormat="1" ht="35.1" customHeight="1">
      <c r="A19" s="115"/>
      <c r="B19" s="115"/>
      <c r="C19" s="115"/>
      <c r="D19" s="115"/>
      <c r="E19" s="115"/>
      <c r="F19" s="115"/>
      <c r="G19" s="115"/>
      <c r="H19" s="115"/>
      <c r="I19" s="115"/>
      <c r="J19" s="115"/>
      <c r="K19" s="115"/>
      <c r="L19" s="115"/>
      <c r="M19" s="115"/>
      <c r="N19" s="115"/>
      <c r="O19" s="115"/>
    </row>
  </sheetData>
  <autoFilter ref="A14:O16">
    <sortState ref="A15:O16">
      <sortCondition ref="F14:F16"/>
    </sortState>
  </autoFilter>
  <mergeCells count="10">
    <mergeCell ref="A2:C2"/>
    <mergeCell ref="A18:O19"/>
    <mergeCell ref="A8:O8"/>
    <mergeCell ref="A9:O9"/>
    <mergeCell ref="A10:O10"/>
    <mergeCell ref="A12:F13"/>
    <mergeCell ref="G12:H13"/>
    <mergeCell ref="I12:K12"/>
    <mergeCell ref="L12:O13"/>
    <mergeCell ref="J13:K13"/>
  </mergeCells>
  <conditionalFormatting sqref="N14:N17 N20:N1048576">
    <cfRule type="cellIs" dxfId="31" priority="51" operator="equal">
      <formula>"NO CUMPLE"</formula>
    </cfRule>
    <cfRule type="cellIs" dxfId="30" priority="52" operator="equal">
      <formula>"CUMPLE"</formula>
    </cfRule>
  </conditionalFormatting>
  <dataValidations count="2">
    <dataValidation type="list" allowBlank="1" showInputMessage="1" showErrorMessage="1" errorTitle="Error" error="Verificar valores aceptados, según ficha de revisión." sqref="N15:N16">
      <formula1>"0,10,12.5,14"</formula1>
    </dataValidation>
    <dataValidation type="list" allowBlank="1" showInputMessage="1" showErrorMessage="1" sqref="N15:N16">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4.xml><?xml version="1.0" encoding="utf-8"?>
<worksheet xmlns="http://schemas.openxmlformats.org/spreadsheetml/2006/main" xmlns:r="http://schemas.openxmlformats.org/officeDocument/2006/relationships">
  <dimension ref="A1:P14"/>
  <sheetViews>
    <sheetView zoomScale="90" zoomScaleNormal="90" workbookViewId="0">
      <selection activeCell="A11" sqref="A11:F12"/>
    </sheetView>
  </sheetViews>
  <sheetFormatPr baseColWidth="10" defaultRowHeight="12.75"/>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c r="B5" s="18"/>
      <c r="C5" s="16"/>
      <c r="D5" s="16"/>
      <c r="E5" s="10"/>
      <c r="F5" s="17"/>
      <c r="G5" s="16"/>
      <c r="H5" s="16"/>
      <c r="I5" s="16"/>
      <c r="J5" s="16"/>
      <c r="K5" s="16"/>
      <c r="L5" s="56"/>
      <c r="M5" s="56"/>
      <c r="N5" s="19"/>
    </row>
    <row r="6" spans="1:16">
      <c r="B6" s="18"/>
      <c r="C6" s="16"/>
      <c r="D6" s="16"/>
      <c r="E6" s="10"/>
      <c r="F6" s="17"/>
      <c r="G6" s="16"/>
      <c r="H6" s="16"/>
      <c r="I6" s="16"/>
      <c r="J6" s="16"/>
      <c r="K6" s="16"/>
      <c r="L6" s="56"/>
      <c r="M6" s="56"/>
      <c r="N6" s="19"/>
    </row>
    <row r="7" spans="1:16">
      <c r="B7" s="18"/>
      <c r="C7" s="16"/>
      <c r="D7" s="16"/>
      <c r="E7" s="10"/>
      <c r="F7" s="17"/>
      <c r="G7" s="16"/>
      <c r="H7" s="16"/>
      <c r="I7" s="16"/>
      <c r="J7" s="16"/>
      <c r="K7" s="16"/>
      <c r="L7" s="56"/>
      <c r="M7" s="56"/>
      <c r="N7" s="19"/>
    </row>
    <row r="8" spans="1:16" ht="23.25" customHeight="1">
      <c r="A8" s="116" t="s">
        <v>3541</v>
      </c>
      <c r="B8" s="116"/>
      <c r="C8" s="116"/>
      <c r="D8" s="116"/>
      <c r="E8" s="116"/>
      <c r="F8" s="116"/>
      <c r="G8" s="116"/>
      <c r="H8" s="116"/>
      <c r="I8" s="116"/>
      <c r="J8" s="116"/>
      <c r="K8" s="116"/>
      <c r="L8" s="116"/>
      <c r="M8" s="116"/>
      <c r="N8" s="116"/>
      <c r="O8" s="116"/>
      <c r="P8" s="79"/>
    </row>
    <row r="9" spans="1:16" ht="23.25" customHeight="1">
      <c r="A9" s="116" t="s">
        <v>3564</v>
      </c>
      <c r="B9" s="116"/>
      <c r="C9" s="116"/>
      <c r="D9" s="116"/>
      <c r="E9" s="116"/>
      <c r="F9" s="116"/>
      <c r="G9" s="116"/>
      <c r="H9" s="116"/>
      <c r="I9" s="116"/>
      <c r="J9" s="116"/>
      <c r="K9" s="116"/>
      <c r="L9" s="116"/>
      <c r="M9" s="116"/>
      <c r="N9" s="116"/>
      <c r="O9" s="116"/>
      <c r="P9" s="79"/>
    </row>
    <row r="10" spans="1:16" ht="15.75">
      <c r="A10" s="117" t="s">
        <v>3561</v>
      </c>
      <c r="B10" s="117"/>
      <c r="C10" s="117"/>
      <c r="D10" s="117"/>
      <c r="E10" s="117"/>
      <c r="F10" s="117"/>
      <c r="G10" s="117"/>
      <c r="H10" s="117"/>
      <c r="I10" s="117"/>
      <c r="J10" s="117"/>
      <c r="K10" s="117"/>
      <c r="L10" s="117"/>
      <c r="M10" s="117"/>
      <c r="N10" s="117"/>
      <c r="O10" s="117"/>
      <c r="P10"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63">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c r="A14" s="137" t="s">
        <v>3565</v>
      </c>
      <c r="B14" s="137"/>
      <c r="C14" s="137"/>
      <c r="D14" s="137"/>
      <c r="E14" s="137"/>
      <c r="F14" s="137"/>
      <c r="G14" s="137"/>
      <c r="H14" s="137"/>
      <c r="I14" s="137"/>
      <c r="J14" s="137"/>
      <c r="K14" s="137"/>
      <c r="L14" s="137"/>
      <c r="M14" s="137"/>
      <c r="N14" s="137"/>
      <c r="O14" s="137"/>
    </row>
  </sheetData>
  <mergeCells count="10">
    <mergeCell ref="A14:O14"/>
    <mergeCell ref="A2:C2"/>
    <mergeCell ref="A8:O8"/>
    <mergeCell ref="A9:O9"/>
    <mergeCell ref="A10:O10"/>
    <mergeCell ref="A11:F12"/>
    <mergeCell ref="G11:H12"/>
    <mergeCell ref="I11:K11"/>
    <mergeCell ref="L11:O12"/>
    <mergeCell ref="J12:K12"/>
  </mergeCells>
  <conditionalFormatting sqref="N13">
    <cfRule type="cellIs" dxfId="29" priority="1" operator="equal">
      <formula>"NO CUMPLE"</formula>
    </cfRule>
    <cfRule type="cellIs" dxfId="28" priority="2" operator="equal">
      <formula>"CUMPLE"</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A1:P36"/>
  <sheetViews>
    <sheetView zoomScale="70" zoomScaleNormal="70" workbookViewId="0">
      <selection activeCell="A10" sqref="A10"/>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3553</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ht="35.1" customHeight="1">
      <c r="A14" s="95">
        <v>1</v>
      </c>
      <c r="B14" s="85" t="s">
        <v>872</v>
      </c>
      <c r="C14" s="92">
        <v>89</v>
      </c>
      <c r="D14" s="85" t="s">
        <v>864</v>
      </c>
      <c r="E14" s="86" t="s">
        <v>863</v>
      </c>
      <c r="F14" s="85" t="s">
        <v>47</v>
      </c>
      <c r="G14" s="87">
        <v>12.5</v>
      </c>
      <c r="H14" s="87">
        <v>14</v>
      </c>
      <c r="I14" s="87">
        <v>14</v>
      </c>
      <c r="J14" s="87">
        <v>12.5</v>
      </c>
      <c r="K14" s="88">
        <v>12.5</v>
      </c>
      <c r="L14" s="89">
        <f t="shared" ref="L14:L33" si="0">SUM(G14:J14)</f>
        <v>53</v>
      </c>
      <c r="M14" s="89">
        <f>VLOOKUP(F14,tm_factor[],2,0)*L14</f>
        <v>53</v>
      </c>
      <c r="N14" s="90" t="s">
        <v>3394</v>
      </c>
      <c r="O14" s="98" t="s">
        <v>3395</v>
      </c>
    </row>
    <row r="15" spans="1:16" ht="35.1" customHeight="1">
      <c r="A15" s="96">
        <v>2</v>
      </c>
      <c r="B15" s="85" t="s">
        <v>667</v>
      </c>
      <c r="C15" s="92">
        <v>62</v>
      </c>
      <c r="D15" s="85" t="s">
        <v>660</v>
      </c>
      <c r="E15" s="86" t="s">
        <v>659</v>
      </c>
      <c r="F15" s="85" t="s">
        <v>47</v>
      </c>
      <c r="G15" s="87">
        <v>10</v>
      </c>
      <c r="H15" s="87">
        <v>14</v>
      </c>
      <c r="I15" s="87">
        <v>14</v>
      </c>
      <c r="J15" s="87">
        <v>12.5</v>
      </c>
      <c r="K15" s="88">
        <v>12.5</v>
      </c>
      <c r="L15" s="89">
        <f t="shared" si="0"/>
        <v>50.5</v>
      </c>
      <c r="M15" s="89">
        <f>VLOOKUP(F15,tm_factor[],2,0)*L15</f>
        <v>50.5</v>
      </c>
      <c r="N15" s="90" t="s">
        <v>3394</v>
      </c>
      <c r="O15" s="98" t="s">
        <v>3395</v>
      </c>
    </row>
    <row r="16" spans="1:16" ht="35.1" customHeight="1">
      <c r="A16" s="95">
        <v>3</v>
      </c>
      <c r="B16" s="85" t="s">
        <v>2090</v>
      </c>
      <c r="C16" s="92">
        <v>61</v>
      </c>
      <c r="D16" s="85" t="s">
        <v>2083</v>
      </c>
      <c r="E16" s="86" t="s">
        <v>2082</v>
      </c>
      <c r="F16" s="85" t="s">
        <v>47</v>
      </c>
      <c r="G16" s="87">
        <v>12.5</v>
      </c>
      <c r="H16" s="87">
        <v>14</v>
      </c>
      <c r="I16" s="87">
        <v>14</v>
      </c>
      <c r="J16" s="87">
        <v>10</v>
      </c>
      <c r="K16" s="88">
        <v>10</v>
      </c>
      <c r="L16" s="89">
        <f t="shared" si="0"/>
        <v>50.5</v>
      </c>
      <c r="M16" s="89">
        <f>VLOOKUP(F16,tm_factor[],2,0)*L16</f>
        <v>50.5</v>
      </c>
      <c r="N16" s="90" t="s">
        <v>3394</v>
      </c>
      <c r="O16" s="98" t="s">
        <v>3395</v>
      </c>
    </row>
    <row r="17" spans="1:15" ht="35.1" customHeight="1">
      <c r="A17" s="96">
        <v>4</v>
      </c>
      <c r="B17" s="85" t="s">
        <v>2817</v>
      </c>
      <c r="C17" s="92">
        <v>70</v>
      </c>
      <c r="D17" s="85" t="s">
        <v>2811</v>
      </c>
      <c r="E17" s="86" t="s">
        <v>2810</v>
      </c>
      <c r="F17" s="85" t="s">
        <v>47</v>
      </c>
      <c r="G17" s="87">
        <v>12.5</v>
      </c>
      <c r="H17" s="87">
        <v>14</v>
      </c>
      <c r="I17" s="87">
        <v>14</v>
      </c>
      <c r="J17" s="87">
        <v>10</v>
      </c>
      <c r="K17" s="88">
        <v>10</v>
      </c>
      <c r="L17" s="89">
        <f t="shared" si="0"/>
        <v>50.5</v>
      </c>
      <c r="M17" s="89">
        <f>VLOOKUP(F17,tm_factor[],2,0)*L17</f>
        <v>50.5</v>
      </c>
      <c r="N17" s="90" t="s">
        <v>3394</v>
      </c>
      <c r="O17" s="98" t="s">
        <v>3395</v>
      </c>
    </row>
    <row r="18" spans="1:15" ht="35.1" customHeight="1">
      <c r="A18" s="95">
        <v>5</v>
      </c>
      <c r="B18" s="85" t="s">
        <v>51</v>
      </c>
      <c r="C18" s="92">
        <v>38</v>
      </c>
      <c r="D18" s="85" t="s">
        <v>43</v>
      </c>
      <c r="E18" s="86" t="s">
        <v>42</v>
      </c>
      <c r="F18" s="85" t="s">
        <v>47</v>
      </c>
      <c r="G18" s="87">
        <v>10</v>
      </c>
      <c r="H18" s="87">
        <v>14</v>
      </c>
      <c r="I18" s="87">
        <v>14</v>
      </c>
      <c r="J18" s="87">
        <v>12.5</v>
      </c>
      <c r="K18" s="88">
        <v>10</v>
      </c>
      <c r="L18" s="89">
        <f t="shared" si="0"/>
        <v>50.5</v>
      </c>
      <c r="M18" s="89">
        <f>VLOOKUP(F18,tm_factor[],2,0)*L18</f>
        <v>50.5</v>
      </c>
      <c r="N18" s="90" t="s">
        <v>3394</v>
      </c>
      <c r="O18" s="98" t="s">
        <v>3395</v>
      </c>
    </row>
    <row r="19" spans="1:15" ht="35.1" customHeight="1">
      <c r="A19" s="96">
        <v>6</v>
      </c>
      <c r="B19" s="85" t="s">
        <v>2224</v>
      </c>
      <c r="C19" s="92">
        <v>76</v>
      </c>
      <c r="D19" s="85" t="s">
        <v>2217</v>
      </c>
      <c r="E19" s="86" t="s">
        <v>2216</v>
      </c>
      <c r="F19" s="85" t="s">
        <v>47</v>
      </c>
      <c r="G19" s="87">
        <v>12.5</v>
      </c>
      <c r="H19" s="87">
        <v>10</v>
      </c>
      <c r="I19" s="87">
        <v>14</v>
      </c>
      <c r="J19" s="87">
        <v>12.5</v>
      </c>
      <c r="K19" s="88">
        <v>12.5</v>
      </c>
      <c r="L19" s="89">
        <f t="shared" si="0"/>
        <v>49</v>
      </c>
      <c r="M19" s="89">
        <f>VLOOKUP(F19,tm_factor[],2,0)*L19</f>
        <v>49</v>
      </c>
      <c r="N19" s="90" t="s">
        <v>3394</v>
      </c>
      <c r="O19" s="98" t="s">
        <v>3395</v>
      </c>
    </row>
    <row r="20" spans="1:15" ht="35.1" customHeight="1">
      <c r="A20" s="95">
        <v>7</v>
      </c>
      <c r="B20" s="85" t="s">
        <v>155</v>
      </c>
      <c r="C20" s="92">
        <v>48</v>
      </c>
      <c r="D20" s="85" t="s">
        <v>148</v>
      </c>
      <c r="E20" s="86" t="s">
        <v>147</v>
      </c>
      <c r="F20" s="85" t="s">
        <v>47</v>
      </c>
      <c r="G20" s="87">
        <v>10</v>
      </c>
      <c r="H20" s="87">
        <v>14</v>
      </c>
      <c r="I20" s="87">
        <v>14</v>
      </c>
      <c r="J20" s="87">
        <v>10</v>
      </c>
      <c r="K20" s="88">
        <v>10</v>
      </c>
      <c r="L20" s="89">
        <f t="shared" si="0"/>
        <v>48</v>
      </c>
      <c r="M20" s="89">
        <f>VLOOKUP(F20,tm_factor[],2,0)*L20</f>
        <v>48</v>
      </c>
      <c r="N20" s="90" t="s">
        <v>3394</v>
      </c>
      <c r="O20" s="98" t="s">
        <v>3395</v>
      </c>
    </row>
    <row r="21" spans="1:15" ht="35.1" customHeight="1">
      <c r="A21" s="96">
        <v>8</v>
      </c>
      <c r="B21" s="85" t="s">
        <v>201</v>
      </c>
      <c r="C21" s="92">
        <v>66</v>
      </c>
      <c r="D21" s="85" t="s">
        <v>194</v>
      </c>
      <c r="E21" s="86" t="s">
        <v>193</v>
      </c>
      <c r="F21" s="85" t="s">
        <v>47</v>
      </c>
      <c r="G21" s="87">
        <v>12.5</v>
      </c>
      <c r="H21" s="87">
        <v>10</v>
      </c>
      <c r="I21" s="87">
        <v>14</v>
      </c>
      <c r="J21" s="87">
        <v>10</v>
      </c>
      <c r="K21" s="88">
        <v>10</v>
      </c>
      <c r="L21" s="89">
        <f t="shared" si="0"/>
        <v>46.5</v>
      </c>
      <c r="M21" s="89">
        <f>VLOOKUP(F21,tm_factor[],2,0)*L21</f>
        <v>46.5</v>
      </c>
      <c r="N21" s="90" t="s">
        <v>3394</v>
      </c>
      <c r="O21" s="98" t="s">
        <v>3395</v>
      </c>
    </row>
    <row r="22" spans="1:15" ht="35.1" customHeight="1">
      <c r="A22" s="95">
        <v>9</v>
      </c>
      <c r="B22" s="85" t="s">
        <v>2396</v>
      </c>
      <c r="C22" s="92">
        <v>67</v>
      </c>
      <c r="D22" s="85" t="s">
        <v>2389</v>
      </c>
      <c r="E22" s="86" t="s">
        <v>2388</v>
      </c>
      <c r="F22" s="85" t="s">
        <v>47</v>
      </c>
      <c r="G22" s="87">
        <v>12.5</v>
      </c>
      <c r="H22" s="87">
        <v>10</v>
      </c>
      <c r="I22" s="87">
        <v>14</v>
      </c>
      <c r="J22" s="87">
        <v>10</v>
      </c>
      <c r="K22" s="88">
        <v>10</v>
      </c>
      <c r="L22" s="89">
        <f t="shared" si="0"/>
        <v>46.5</v>
      </c>
      <c r="M22" s="89">
        <f>VLOOKUP(F22,tm_factor[],2,0)*L22</f>
        <v>46.5</v>
      </c>
      <c r="N22" s="90" t="s">
        <v>3394</v>
      </c>
      <c r="O22" s="98" t="s">
        <v>3395</v>
      </c>
    </row>
    <row r="23" spans="1:15" ht="35.1" customHeight="1">
      <c r="A23" s="96">
        <v>10</v>
      </c>
      <c r="B23" s="85" t="s">
        <v>1214</v>
      </c>
      <c r="C23" s="92">
        <v>115</v>
      </c>
      <c r="D23" s="85" t="s">
        <v>1206</v>
      </c>
      <c r="E23" s="86" t="s">
        <v>1205</v>
      </c>
      <c r="F23" s="85" t="s">
        <v>47</v>
      </c>
      <c r="G23" s="87">
        <v>10</v>
      </c>
      <c r="H23" s="87">
        <v>12.5</v>
      </c>
      <c r="I23" s="87">
        <v>14</v>
      </c>
      <c r="J23" s="87">
        <v>10</v>
      </c>
      <c r="K23" s="88">
        <v>10</v>
      </c>
      <c r="L23" s="89">
        <f t="shared" si="0"/>
        <v>46.5</v>
      </c>
      <c r="M23" s="89">
        <f>VLOOKUP(F23,tm_factor[],2,0)*L23</f>
        <v>46.5</v>
      </c>
      <c r="N23" s="90" t="s">
        <v>3394</v>
      </c>
      <c r="O23" s="98" t="s">
        <v>3395</v>
      </c>
    </row>
    <row r="24" spans="1:15" ht="35.1" customHeight="1">
      <c r="A24" s="95">
        <v>11</v>
      </c>
      <c r="B24" s="85" t="s">
        <v>2377</v>
      </c>
      <c r="C24" s="92">
        <v>55</v>
      </c>
      <c r="D24" s="85" t="s">
        <v>2370</v>
      </c>
      <c r="E24" s="86" t="s">
        <v>2369</v>
      </c>
      <c r="F24" s="85" t="s">
        <v>47</v>
      </c>
      <c r="G24" s="87">
        <v>10</v>
      </c>
      <c r="H24" s="87">
        <v>10</v>
      </c>
      <c r="I24" s="87">
        <v>14</v>
      </c>
      <c r="J24" s="87">
        <v>10</v>
      </c>
      <c r="K24" s="88">
        <v>10</v>
      </c>
      <c r="L24" s="89">
        <f t="shared" si="0"/>
        <v>44</v>
      </c>
      <c r="M24" s="89">
        <f>VLOOKUP(F24,tm_factor[],2,0)*L24</f>
        <v>44</v>
      </c>
      <c r="N24" s="90" t="s">
        <v>3394</v>
      </c>
      <c r="O24" s="98" t="s">
        <v>3395</v>
      </c>
    </row>
    <row r="25" spans="1:15" ht="35.1" customHeight="1">
      <c r="A25" s="96">
        <v>12</v>
      </c>
      <c r="B25" s="85" t="s">
        <v>1011</v>
      </c>
      <c r="C25" s="92">
        <v>90</v>
      </c>
      <c r="D25" s="85" t="s">
        <v>1003</v>
      </c>
      <c r="E25" s="86" t="s">
        <v>1002</v>
      </c>
      <c r="F25" s="85" t="s">
        <v>47</v>
      </c>
      <c r="G25" s="87">
        <v>0</v>
      </c>
      <c r="H25" s="87">
        <v>0</v>
      </c>
      <c r="I25" s="87">
        <v>0</v>
      </c>
      <c r="J25" s="87">
        <v>0</v>
      </c>
      <c r="K25" s="88">
        <v>0</v>
      </c>
      <c r="L25" s="89">
        <f t="shared" si="0"/>
        <v>0</v>
      </c>
      <c r="M25" s="89">
        <f>VLOOKUP(F25,tm_factor[],2,0)*L25</f>
        <v>0</v>
      </c>
      <c r="N25" s="90" t="s">
        <v>3396</v>
      </c>
      <c r="O25" s="98" t="s">
        <v>3438</v>
      </c>
    </row>
    <row r="26" spans="1:15" ht="35.1" customHeight="1">
      <c r="A26" s="95">
        <v>13</v>
      </c>
      <c r="B26" s="85" t="s">
        <v>2846</v>
      </c>
      <c r="C26" s="92">
        <v>55</v>
      </c>
      <c r="D26" s="85" t="s">
        <v>2838</v>
      </c>
      <c r="E26" s="86" t="s">
        <v>2837</v>
      </c>
      <c r="F26" s="85" t="s">
        <v>47</v>
      </c>
      <c r="G26" s="87">
        <v>0</v>
      </c>
      <c r="H26" s="87">
        <v>0</v>
      </c>
      <c r="I26" s="87">
        <v>0</v>
      </c>
      <c r="J26" s="87">
        <v>0</v>
      </c>
      <c r="K26" s="88">
        <v>0</v>
      </c>
      <c r="L26" s="89">
        <f t="shared" si="0"/>
        <v>0</v>
      </c>
      <c r="M26" s="89">
        <f>VLOOKUP(F26,tm_factor[],2,0)*L26</f>
        <v>0</v>
      </c>
      <c r="N26" s="90" t="s">
        <v>3396</v>
      </c>
      <c r="O26" s="98" t="s">
        <v>3438</v>
      </c>
    </row>
    <row r="27" spans="1:15" ht="35.1" customHeight="1">
      <c r="A27" s="96">
        <v>14</v>
      </c>
      <c r="B27" s="85" t="s">
        <v>982</v>
      </c>
      <c r="C27" s="92">
        <v>59</v>
      </c>
      <c r="D27" s="85" t="s">
        <v>975</v>
      </c>
      <c r="E27" s="86" t="s">
        <v>974</v>
      </c>
      <c r="F27" s="85" t="s">
        <v>47</v>
      </c>
      <c r="G27" s="87">
        <v>0</v>
      </c>
      <c r="H27" s="87">
        <v>0</v>
      </c>
      <c r="I27" s="87">
        <v>0</v>
      </c>
      <c r="J27" s="87">
        <v>0</v>
      </c>
      <c r="K27" s="88">
        <v>0</v>
      </c>
      <c r="L27" s="89">
        <f t="shared" si="0"/>
        <v>0</v>
      </c>
      <c r="M27" s="89">
        <f>VLOOKUP(F27,tm_factor[],2,0)*L27</f>
        <v>0</v>
      </c>
      <c r="N27" s="90" t="s">
        <v>3396</v>
      </c>
      <c r="O27" s="98" t="s">
        <v>3439</v>
      </c>
    </row>
    <row r="28" spans="1:15" ht="35.1" customHeight="1">
      <c r="A28" s="95">
        <v>15</v>
      </c>
      <c r="B28" s="85" t="s">
        <v>3370</v>
      </c>
      <c r="C28" s="92">
        <v>37</v>
      </c>
      <c r="D28" s="85" t="s">
        <v>3364</v>
      </c>
      <c r="E28" s="86" t="s">
        <v>3363</v>
      </c>
      <c r="F28" s="85" t="s">
        <v>47</v>
      </c>
      <c r="G28" s="87">
        <v>0</v>
      </c>
      <c r="H28" s="87">
        <v>0</v>
      </c>
      <c r="I28" s="87">
        <v>0</v>
      </c>
      <c r="J28" s="87">
        <v>0</v>
      </c>
      <c r="K28" s="88">
        <v>0</v>
      </c>
      <c r="L28" s="89">
        <f t="shared" si="0"/>
        <v>0</v>
      </c>
      <c r="M28" s="89">
        <f>VLOOKUP(F28,tm_factor[],2,0)*L28</f>
        <v>0</v>
      </c>
      <c r="N28" s="90" t="s">
        <v>3396</v>
      </c>
      <c r="O28" s="98" t="s">
        <v>3440</v>
      </c>
    </row>
    <row r="29" spans="1:15" ht="35.1" customHeight="1">
      <c r="A29" s="96">
        <v>16</v>
      </c>
      <c r="B29" s="85" t="s">
        <v>3108</v>
      </c>
      <c r="C29" s="92">
        <v>31</v>
      </c>
      <c r="D29" s="85" t="s">
        <v>3100</v>
      </c>
      <c r="E29" s="86" t="s">
        <v>3099</v>
      </c>
      <c r="F29" s="85" t="s">
        <v>47</v>
      </c>
      <c r="G29" s="87">
        <v>0</v>
      </c>
      <c r="H29" s="87">
        <v>0</v>
      </c>
      <c r="I29" s="87">
        <v>0</v>
      </c>
      <c r="J29" s="87">
        <v>0</v>
      </c>
      <c r="K29" s="88">
        <v>0</v>
      </c>
      <c r="L29" s="89">
        <f t="shared" si="0"/>
        <v>0</v>
      </c>
      <c r="M29" s="89">
        <f>VLOOKUP(F29,tm_factor[],2,0)*L29</f>
        <v>0</v>
      </c>
      <c r="N29" s="90" t="s">
        <v>3396</v>
      </c>
      <c r="O29" s="98" t="s">
        <v>3440</v>
      </c>
    </row>
    <row r="30" spans="1:15" ht="35.1" customHeight="1">
      <c r="A30" s="95">
        <v>17</v>
      </c>
      <c r="B30" s="85" t="s">
        <v>1457</v>
      </c>
      <c r="C30" s="92">
        <v>50</v>
      </c>
      <c r="D30" s="85" t="s">
        <v>1449</v>
      </c>
      <c r="E30" s="86" t="s">
        <v>1448</v>
      </c>
      <c r="F30" s="85" t="s">
        <v>47</v>
      </c>
      <c r="G30" s="87">
        <v>0</v>
      </c>
      <c r="H30" s="87">
        <v>0</v>
      </c>
      <c r="I30" s="87">
        <v>0</v>
      </c>
      <c r="J30" s="87">
        <v>0</v>
      </c>
      <c r="K30" s="88">
        <v>0</v>
      </c>
      <c r="L30" s="89">
        <f t="shared" si="0"/>
        <v>0</v>
      </c>
      <c r="M30" s="89">
        <f>VLOOKUP(F30,tm_factor[],2,0)*L30</f>
        <v>0</v>
      </c>
      <c r="N30" s="90" t="s">
        <v>3396</v>
      </c>
      <c r="O30" s="98" t="s">
        <v>3438</v>
      </c>
    </row>
    <row r="31" spans="1:15" ht="35.1" customHeight="1">
      <c r="A31" s="96">
        <v>18</v>
      </c>
      <c r="B31" s="85" t="s">
        <v>3126</v>
      </c>
      <c r="C31" s="92">
        <v>86</v>
      </c>
      <c r="D31" s="85" t="s">
        <v>3119</v>
      </c>
      <c r="E31" s="86" t="s">
        <v>3118</v>
      </c>
      <c r="F31" s="85" t="s">
        <v>47</v>
      </c>
      <c r="G31" s="87">
        <v>0</v>
      </c>
      <c r="H31" s="87">
        <v>0</v>
      </c>
      <c r="I31" s="87">
        <v>0</v>
      </c>
      <c r="J31" s="87">
        <v>0</v>
      </c>
      <c r="K31" s="88">
        <v>0</v>
      </c>
      <c r="L31" s="89">
        <f t="shared" si="0"/>
        <v>0</v>
      </c>
      <c r="M31" s="89">
        <f>VLOOKUP(F31,tm_factor[],2,0)*L31</f>
        <v>0</v>
      </c>
      <c r="N31" s="90" t="s">
        <v>3396</v>
      </c>
      <c r="O31" s="98" t="s">
        <v>3441</v>
      </c>
    </row>
    <row r="32" spans="1:15" ht="35.1" customHeight="1">
      <c r="A32" s="95">
        <v>19</v>
      </c>
      <c r="B32" s="85" t="s">
        <v>3191</v>
      </c>
      <c r="C32" s="92">
        <v>70</v>
      </c>
      <c r="D32" s="85" t="s">
        <v>3184</v>
      </c>
      <c r="E32" s="86" t="s">
        <v>3183</v>
      </c>
      <c r="F32" s="85" t="s">
        <v>47</v>
      </c>
      <c r="G32" s="87">
        <v>0</v>
      </c>
      <c r="H32" s="87">
        <v>0</v>
      </c>
      <c r="I32" s="87">
        <v>0</v>
      </c>
      <c r="J32" s="87">
        <v>0</v>
      </c>
      <c r="K32" s="88">
        <v>0</v>
      </c>
      <c r="L32" s="89">
        <f t="shared" si="0"/>
        <v>0</v>
      </c>
      <c r="M32" s="89">
        <f>VLOOKUP(F32,tm_factor[],2,0)*L32</f>
        <v>0</v>
      </c>
      <c r="N32" s="90" t="s">
        <v>3396</v>
      </c>
      <c r="O32" s="98" t="s">
        <v>3441</v>
      </c>
    </row>
    <row r="33" spans="1:15" ht="35.1" customHeight="1">
      <c r="A33" s="96">
        <v>20</v>
      </c>
      <c r="B33" s="85" t="s">
        <v>404</v>
      </c>
      <c r="C33" s="92">
        <v>121</v>
      </c>
      <c r="D33" s="85" t="s">
        <v>397</v>
      </c>
      <c r="E33" s="86" t="s">
        <v>396</v>
      </c>
      <c r="F33" s="85" t="s">
        <v>47</v>
      </c>
      <c r="G33" s="87">
        <v>0</v>
      </c>
      <c r="H33" s="87">
        <v>0</v>
      </c>
      <c r="I33" s="87">
        <v>0</v>
      </c>
      <c r="J33" s="87">
        <v>0</v>
      </c>
      <c r="K33" s="88">
        <v>0</v>
      </c>
      <c r="L33" s="89">
        <f t="shared" si="0"/>
        <v>0</v>
      </c>
      <c r="M33" s="89">
        <f>VLOOKUP(F33,tm_factor[],2,0)*L33</f>
        <v>0</v>
      </c>
      <c r="N33" s="90" t="s">
        <v>3396</v>
      </c>
      <c r="O33" s="98" t="s">
        <v>3438</v>
      </c>
    </row>
    <row r="35" spans="1:15" s="100" customFormat="1" ht="35.1" customHeight="1">
      <c r="A35" s="115" t="s">
        <v>3563</v>
      </c>
      <c r="B35" s="115"/>
      <c r="C35" s="115"/>
      <c r="D35" s="115"/>
      <c r="E35" s="115"/>
      <c r="F35" s="115"/>
      <c r="G35" s="115"/>
      <c r="H35" s="115"/>
      <c r="I35" s="115"/>
      <c r="J35" s="115"/>
      <c r="K35" s="115"/>
      <c r="L35" s="115"/>
      <c r="M35" s="115"/>
      <c r="N35" s="115"/>
      <c r="O35" s="115"/>
    </row>
    <row r="36" spans="1:15" s="100" customFormat="1" ht="35.1" customHeight="1">
      <c r="A36" s="115"/>
      <c r="B36" s="115"/>
      <c r="C36" s="115"/>
      <c r="D36" s="115"/>
      <c r="E36" s="115"/>
      <c r="F36" s="115"/>
      <c r="G36" s="115"/>
      <c r="H36" s="115"/>
      <c r="I36" s="115"/>
      <c r="J36" s="115"/>
      <c r="K36" s="115"/>
      <c r="L36" s="115"/>
      <c r="M36" s="115"/>
      <c r="N36" s="115"/>
      <c r="O36" s="115"/>
    </row>
  </sheetData>
  <autoFilter ref="A13:O33">
    <sortState ref="A14:O33">
      <sortCondition ref="F13:F33"/>
    </sortState>
  </autoFilter>
  <mergeCells count="10">
    <mergeCell ref="A2:C2"/>
    <mergeCell ref="A35:O36"/>
    <mergeCell ref="A7:O7"/>
    <mergeCell ref="A8:O8"/>
    <mergeCell ref="A9:O9"/>
    <mergeCell ref="A11:F12"/>
    <mergeCell ref="G11:H12"/>
    <mergeCell ref="I11:K11"/>
    <mergeCell ref="L11:O12"/>
    <mergeCell ref="J12:K12"/>
  </mergeCells>
  <conditionalFormatting sqref="N13:N34 N37:N1048576">
    <cfRule type="cellIs" dxfId="27" priority="51" operator="equal">
      <formula>"NO CUMPLE"</formula>
    </cfRule>
    <cfRule type="cellIs" dxfId="26" priority="52" operator="equal">
      <formula>"CUMPLE"</formula>
    </cfRule>
  </conditionalFormatting>
  <dataValidations disablePrompts="1" count="2">
    <dataValidation type="list" allowBlank="1" showInputMessage="1" showErrorMessage="1" sqref="N14:N33">
      <formula1>"CUMPLE, NO CUMPLE"</formula1>
    </dataValidation>
    <dataValidation type="list" allowBlank="1" showInputMessage="1" showErrorMessage="1" errorTitle="Error" error="Verificar valores aceptados, según ficha de revisión." sqref="N14:N31">
      <formula1>"0,10,12.5,14"</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6.xml><?xml version="1.0" encoding="utf-8"?>
<worksheet xmlns="http://schemas.openxmlformats.org/spreadsheetml/2006/main" xmlns:r="http://schemas.openxmlformats.org/officeDocument/2006/relationships">
  <sheetPr>
    <pageSetUpPr fitToPage="1"/>
  </sheetPr>
  <dimension ref="A1:P94"/>
  <sheetViews>
    <sheetView zoomScale="70" zoomScaleNormal="70" workbookViewId="0">
      <selection activeCell="A10" sqref="A10"/>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3554</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ht="35.1" customHeight="1">
      <c r="A14" s="95">
        <v>1</v>
      </c>
      <c r="B14" s="85" t="s">
        <v>2006</v>
      </c>
      <c r="C14" s="92">
        <v>70</v>
      </c>
      <c r="D14" s="85" t="s">
        <v>1999</v>
      </c>
      <c r="E14" s="91" t="s">
        <v>1998</v>
      </c>
      <c r="F14" s="93" t="s">
        <v>76</v>
      </c>
      <c r="G14" s="87">
        <v>14</v>
      </c>
      <c r="H14" s="87" t="s">
        <v>3393</v>
      </c>
      <c r="I14" s="87">
        <v>14</v>
      </c>
      <c r="J14" s="87">
        <v>14</v>
      </c>
      <c r="K14" s="88" t="s">
        <v>3393</v>
      </c>
      <c r="L14" s="89">
        <f t="shared" ref="L14:L45" si="0">SUM(G14:J14)</f>
        <v>42</v>
      </c>
      <c r="M14" s="89">
        <f>VLOOKUP(F14,tm_factor[],2,0)*L14</f>
        <v>69.72</v>
      </c>
      <c r="N14" s="90" t="s">
        <v>3394</v>
      </c>
      <c r="O14" s="98" t="s">
        <v>3395</v>
      </c>
    </row>
    <row r="15" spans="1:16" ht="35.1" customHeight="1">
      <c r="A15" s="96">
        <v>2</v>
      </c>
      <c r="B15" s="85" t="s">
        <v>1934</v>
      </c>
      <c r="C15" s="92">
        <v>60</v>
      </c>
      <c r="D15" s="85" t="s">
        <v>1927</v>
      </c>
      <c r="E15" s="91" t="s">
        <v>1926</v>
      </c>
      <c r="F15" s="93" t="s">
        <v>76</v>
      </c>
      <c r="G15" s="87">
        <v>14</v>
      </c>
      <c r="H15" s="87" t="s">
        <v>3393</v>
      </c>
      <c r="I15" s="87">
        <v>14</v>
      </c>
      <c r="J15" s="87">
        <v>14</v>
      </c>
      <c r="K15" s="88" t="s">
        <v>3393</v>
      </c>
      <c r="L15" s="89">
        <f t="shared" si="0"/>
        <v>42</v>
      </c>
      <c r="M15" s="89">
        <f>VLOOKUP(F15,tm_factor[],2,0)*L15</f>
        <v>69.72</v>
      </c>
      <c r="N15" s="90" t="s">
        <v>3394</v>
      </c>
      <c r="O15" s="98" t="s">
        <v>3395</v>
      </c>
    </row>
    <row r="16" spans="1:16" ht="35.1" customHeight="1">
      <c r="A16" s="95">
        <v>3</v>
      </c>
      <c r="B16" s="85" t="s">
        <v>348</v>
      </c>
      <c r="C16" s="92">
        <v>23</v>
      </c>
      <c r="D16" s="85" t="s">
        <v>341</v>
      </c>
      <c r="E16" s="86" t="s">
        <v>340</v>
      </c>
      <c r="F16" s="85" t="s">
        <v>76</v>
      </c>
      <c r="G16" s="87">
        <v>12.5</v>
      </c>
      <c r="H16" s="87" t="s">
        <v>3393</v>
      </c>
      <c r="I16" s="87">
        <v>14</v>
      </c>
      <c r="J16" s="87">
        <v>14</v>
      </c>
      <c r="K16" s="88" t="s">
        <v>3393</v>
      </c>
      <c r="L16" s="89">
        <f t="shared" si="0"/>
        <v>40.5</v>
      </c>
      <c r="M16" s="89">
        <f>VLOOKUP(F16,tm_factor[],2,0)*L16</f>
        <v>67.22999999999999</v>
      </c>
      <c r="N16" s="90" t="s">
        <v>3394</v>
      </c>
      <c r="O16" s="98" t="s">
        <v>3395</v>
      </c>
    </row>
    <row r="17" spans="1:15" ht="35.1" customHeight="1">
      <c r="A17" s="96">
        <v>4</v>
      </c>
      <c r="B17" s="85" t="s">
        <v>1979</v>
      </c>
      <c r="C17" s="92">
        <v>32</v>
      </c>
      <c r="D17" s="85" t="s">
        <v>1973</v>
      </c>
      <c r="E17" s="91" t="s">
        <v>1972</v>
      </c>
      <c r="F17" s="93" t="s">
        <v>76</v>
      </c>
      <c r="G17" s="87">
        <v>12.5</v>
      </c>
      <c r="H17" s="87" t="s">
        <v>3393</v>
      </c>
      <c r="I17" s="87">
        <v>14</v>
      </c>
      <c r="J17" s="87">
        <v>14</v>
      </c>
      <c r="K17" s="88" t="s">
        <v>3393</v>
      </c>
      <c r="L17" s="89">
        <f t="shared" si="0"/>
        <v>40.5</v>
      </c>
      <c r="M17" s="89">
        <f>VLOOKUP(F17,tm_factor[],2,0)*L17</f>
        <v>67.22999999999999</v>
      </c>
      <c r="N17" s="90" t="s">
        <v>3394</v>
      </c>
      <c r="O17" s="98" t="s">
        <v>3395</v>
      </c>
    </row>
    <row r="18" spans="1:15" ht="35.1" customHeight="1">
      <c r="A18" s="95">
        <v>5</v>
      </c>
      <c r="B18" s="85" t="s">
        <v>1483</v>
      </c>
      <c r="C18" s="92">
        <v>43</v>
      </c>
      <c r="D18" s="85" t="s">
        <v>1477</v>
      </c>
      <c r="E18" s="86" t="s">
        <v>1476</v>
      </c>
      <c r="F18" s="85" t="s">
        <v>76</v>
      </c>
      <c r="G18" s="87">
        <v>12.5</v>
      </c>
      <c r="H18" s="87" t="s">
        <v>3393</v>
      </c>
      <c r="I18" s="87">
        <v>14</v>
      </c>
      <c r="J18" s="87">
        <v>12.5</v>
      </c>
      <c r="K18" s="88" t="s">
        <v>3393</v>
      </c>
      <c r="L18" s="89">
        <f t="shared" si="0"/>
        <v>39</v>
      </c>
      <c r="M18" s="89">
        <f>VLOOKUP(F18,tm_factor[],2,0)*L18</f>
        <v>64.739999999999995</v>
      </c>
      <c r="N18" s="90" t="s">
        <v>3394</v>
      </c>
      <c r="O18" s="98" t="s">
        <v>3395</v>
      </c>
    </row>
    <row r="19" spans="1:15" ht="35.1" customHeight="1">
      <c r="A19" s="96">
        <v>6</v>
      </c>
      <c r="B19" s="85" t="s">
        <v>265</v>
      </c>
      <c r="C19" s="92">
        <v>125</v>
      </c>
      <c r="D19" s="85" t="s">
        <v>258</v>
      </c>
      <c r="E19" s="86" t="s">
        <v>257</v>
      </c>
      <c r="F19" s="85" t="s">
        <v>76</v>
      </c>
      <c r="G19" s="87">
        <v>10</v>
      </c>
      <c r="H19" s="87" t="s">
        <v>3393</v>
      </c>
      <c r="I19" s="87">
        <v>14</v>
      </c>
      <c r="J19" s="87">
        <v>14</v>
      </c>
      <c r="K19" s="88" t="s">
        <v>3393</v>
      </c>
      <c r="L19" s="89">
        <f t="shared" si="0"/>
        <v>38</v>
      </c>
      <c r="M19" s="89">
        <f>VLOOKUP(F19,tm_factor[],2,0)*L19</f>
        <v>63.08</v>
      </c>
      <c r="N19" s="90" t="s">
        <v>3394</v>
      </c>
      <c r="O19" s="98" t="s">
        <v>3395</v>
      </c>
    </row>
    <row r="20" spans="1:15" ht="35.1" customHeight="1">
      <c r="A20" s="95">
        <v>7</v>
      </c>
      <c r="B20" s="85" t="s">
        <v>3061</v>
      </c>
      <c r="C20" s="92">
        <v>34</v>
      </c>
      <c r="D20" s="85" t="s">
        <v>3054</v>
      </c>
      <c r="E20" s="91" t="s">
        <v>3053</v>
      </c>
      <c r="F20" s="93" t="s">
        <v>76</v>
      </c>
      <c r="G20" s="87">
        <v>10</v>
      </c>
      <c r="H20" s="87" t="s">
        <v>3393</v>
      </c>
      <c r="I20" s="87">
        <v>14</v>
      </c>
      <c r="J20" s="87">
        <v>14</v>
      </c>
      <c r="K20" s="88" t="s">
        <v>3393</v>
      </c>
      <c r="L20" s="89">
        <f t="shared" si="0"/>
        <v>38</v>
      </c>
      <c r="M20" s="89">
        <f>VLOOKUP(F20,tm_factor[],2,0)*L20</f>
        <v>63.08</v>
      </c>
      <c r="N20" s="90" t="s">
        <v>3394</v>
      </c>
      <c r="O20" s="98" t="s">
        <v>3395</v>
      </c>
    </row>
    <row r="21" spans="1:15" ht="35.1" customHeight="1">
      <c r="A21" s="96">
        <v>8</v>
      </c>
      <c r="B21" s="85" t="s">
        <v>1925</v>
      </c>
      <c r="C21" s="92">
        <v>35</v>
      </c>
      <c r="D21" s="85" t="s">
        <v>1918</v>
      </c>
      <c r="E21" s="86" t="s">
        <v>1917</v>
      </c>
      <c r="F21" s="85" t="s">
        <v>76</v>
      </c>
      <c r="G21" s="87">
        <v>10</v>
      </c>
      <c r="H21" s="87" t="s">
        <v>3393</v>
      </c>
      <c r="I21" s="87">
        <v>14</v>
      </c>
      <c r="J21" s="87">
        <v>14</v>
      </c>
      <c r="K21" s="88" t="s">
        <v>3393</v>
      </c>
      <c r="L21" s="89">
        <f t="shared" si="0"/>
        <v>38</v>
      </c>
      <c r="M21" s="89">
        <f>VLOOKUP(F21,tm_factor[],2,0)*L21</f>
        <v>63.08</v>
      </c>
      <c r="N21" s="90" t="s">
        <v>3394</v>
      </c>
      <c r="O21" s="98" t="s">
        <v>3395</v>
      </c>
    </row>
    <row r="22" spans="1:15" ht="35.1" customHeight="1">
      <c r="A22" s="95">
        <v>9</v>
      </c>
      <c r="B22" s="85" t="s">
        <v>834</v>
      </c>
      <c r="C22" s="92">
        <v>49</v>
      </c>
      <c r="D22" s="85" t="s">
        <v>826</v>
      </c>
      <c r="E22" s="86" t="s">
        <v>825</v>
      </c>
      <c r="F22" s="85" t="s">
        <v>76</v>
      </c>
      <c r="G22" s="87">
        <v>10</v>
      </c>
      <c r="H22" s="87" t="s">
        <v>3393</v>
      </c>
      <c r="I22" s="87">
        <v>14</v>
      </c>
      <c r="J22" s="87">
        <v>14</v>
      </c>
      <c r="K22" s="88" t="s">
        <v>3393</v>
      </c>
      <c r="L22" s="89">
        <f t="shared" si="0"/>
        <v>38</v>
      </c>
      <c r="M22" s="89">
        <f>VLOOKUP(F22,tm_factor[],2,0)*L22</f>
        <v>63.08</v>
      </c>
      <c r="N22" s="90" t="s">
        <v>3394</v>
      </c>
      <c r="O22" s="98" t="s">
        <v>3395</v>
      </c>
    </row>
    <row r="23" spans="1:15" ht="35.1" customHeight="1">
      <c r="A23" s="96">
        <v>10</v>
      </c>
      <c r="B23" s="85" t="s">
        <v>3362</v>
      </c>
      <c r="C23" s="92">
        <v>48</v>
      </c>
      <c r="D23" s="85" t="s">
        <v>3355</v>
      </c>
      <c r="E23" s="91" t="s">
        <v>3354</v>
      </c>
      <c r="F23" s="93" t="s">
        <v>76</v>
      </c>
      <c r="G23" s="87">
        <v>10</v>
      </c>
      <c r="H23" s="87" t="s">
        <v>3393</v>
      </c>
      <c r="I23" s="87">
        <v>14</v>
      </c>
      <c r="J23" s="87">
        <v>14</v>
      </c>
      <c r="K23" s="88" t="s">
        <v>3393</v>
      </c>
      <c r="L23" s="89">
        <f t="shared" si="0"/>
        <v>38</v>
      </c>
      <c r="M23" s="89">
        <f>VLOOKUP(F23,tm_factor[],2,0)*L23</f>
        <v>63.08</v>
      </c>
      <c r="N23" s="90" t="s">
        <v>3394</v>
      </c>
      <c r="O23" s="98" t="s">
        <v>3395</v>
      </c>
    </row>
    <row r="24" spans="1:15" ht="35.1" customHeight="1">
      <c r="A24" s="95">
        <v>11</v>
      </c>
      <c r="B24" s="85" t="s">
        <v>3043</v>
      </c>
      <c r="C24" s="92">
        <v>26</v>
      </c>
      <c r="D24" s="85" t="s">
        <v>3036</v>
      </c>
      <c r="E24" s="91" t="s">
        <v>3035</v>
      </c>
      <c r="F24" s="93" t="s">
        <v>76</v>
      </c>
      <c r="G24" s="87">
        <v>12.5</v>
      </c>
      <c r="H24" s="87" t="s">
        <v>3393</v>
      </c>
      <c r="I24" s="87">
        <v>12.5</v>
      </c>
      <c r="J24" s="87">
        <v>12.5</v>
      </c>
      <c r="K24" s="88" t="s">
        <v>3393</v>
      </c>
      <c r="L24" s="89">
        <f t="shared" si="0"/>
        <v>37.5</v>
      </c>
      <c r="M24" s="89">
        <f>VLOOKUP(F24,tm_factor[],2,0)*L24</f>
        <v>62.25</v>
      </c>
      <c r="N24" s="90" t="s">
        <v>3394</v>
      </c>
      <c r="O24" s="98" t="s">
        <v>3395</v>
      </c>
    </row>
    <row r="25" spans="1:15" ht="35.1" customHeight="1">
      <c r="A25" s="96">
        <v>12</v>
      </c>
      <c r="B25" s="85" t="s">
        <v>2359</v>
      </c>
      <c r="C25" s="92">
        <v>31</v>
      </c>
      <c r="D25" s="85" t="s">
        <v>2352</v>
      </c>
      <c r="E25" s="91" t="s">
        <v>2351</v>
      </c>
      <c r="F25" s="93" t="s">
        <v>76</v>
      </c>
      <c r="G25" s="87">
        <v>10</v>
      </c>
      <c r="H25" s="87" t="s">
        <v>3393</v>
      </c>
      <c r="I25" s="87">
        <v>14</v>
      </c>
      <c r="J25" s="87">
        <v>12.5</v>
      </c>
      <c r="K25" s="88" t="s">
        <v>3393</v>
      </c>
      <c r="L25" s="89">
        <f t="shared" si="0"/>
        <v>36.5</v>
      </c>
      <c r="M25" s="89">
        <f>VLOOKUP(F25,tm_factor[],2,0)*L25</f>
        <v>60.589999999999996</v>
      </c>
      <c r="N25" s="90" t="s">
        <v>3394</v>
      </c>
      <c r="O25" s="98" t="s">
        <v>3395</v>
      </c>
    </row>
    <row r="26" spans="1:15" ht="35.1" customHeight="1">
      <c r="A26" s="95">
        <v>13</v>
      </c>
      <c r="B26" s="85" t="s">
        <v>2312</v>
      </c>
      <c r="C26" s="92">
        <v>29</v>
      </c>
      <c r="D26" s="85" t="s">
        <v>2306</v>
      </c>
      <c r="E26" s="91" t="s">
        <v>2305</v>
      </c>
      <c r="F26" s="93" t="s">
        <v>76</v>
      </c>
      <c r="G26" s="87">
        <v>10</v>
      </c>
      <c r="H26" s="87" t="s">
        <v>3393</v>
      </c>
      <c r="I26" s="87">
        <v>14</v>
      </c>
      <c r="J26" s="87">
        <v>12.5</v>
      </c>
      <c r="K26" s="88" t="s">
        <v>3393</v>
      </c>
      <c r="L26" s="89">
        <f t="shared" si="0"/>
        <v>36.5</v>
      </c>
      <c r="M26" s="89">
        <f>VLOOKUP(F26,tm_factor[],2,0)*L26</f>
        <v>60.589999999999996</v>
      </c>
      <c r="N26" s="90" t="s">
        <v>3394</v>
      </c>
      <c r="O26" s="98" t="s">
        <v>3395</v>
      </c>
    </row>
    <row r="27" spans="1:15" ht="35.1" customHeight="1">
      <c r="A27" s="96">
        <v>14</v>
      </c>
      <c r="B27" s="85" t="s">
        <v>2800</v>
      </c>
      <c r="C27" s="92">
        <v>29</v>
      </c>
      <c r="D27" s="85" t="s">
        <v>2794</v>
      </c>
      <c r="E27" s="91" t="s">
        <v>2793</v>
      </c>
      <c r="F27" s="93" t="s">
        <v>76</v>
      </c>
      <c r="G27" s="87">
        <v>10</v>
      </c>
      <c r="H27" s="87" t="s">
        <v>3393</v>
      </c>
      <c r="I27" s="87">
        <v>14</v>
      </c>
      <c r="J27" s="87">
        <v>12.5</v>
      </c>
      <c r="K27" s="88" t="s">
        <v>3393</v>
      </c>
      <c r="L27" s="89">
        <f t="shared" si="0"/>
        <v>36.5</v>
      </c>
      <c r="M27" s="89">
        <f>VLOOKUP(F27,tm_factor[],2,0)*L27</f>
        <v>60.589999999999996</v>
      </c>
      <c r="N27" s="90" t="s">
        <v>3394</v>
      </c>
      <c r="O27" s="98" t="s">
        <v>3395</v>
      </c>
    </row>
    <row r="28" spans="1:15" ht="35.1" customHeight="1">
      <c r="A28" s="95">
        <v>15</v>
      </c>
      <c r="B28" s="85" t="s">
        <v>2612</v>
      </c>
      <c r="C28" s="92">
        <v>24</v>
      </c>
      <c r="D28" s="85" t="s">
        <v>2605</v>
      </c>
      <c r="E28" s="91" t="s">
        <v>2604</v>
      </c>
      <c r="F28" s="93" t="s">
        <v>76</v>
      </c>
      <c r="G28" s="87">
        <v>10</v>
      </c>
      <c r="H28" s="87" t="s">
        <v>3393</v>
      </c>
      <c r="I28" s="87">
        <v>12.5</v>
      </c>
      <c r="J28" s="87">
        <v>12.5</v>
      </c>
      <c r="K28" s="88" t="s">
        <v>3393</v>
      </c>
      <c r="L28" s="89">
        <f t="shared" si="0"/>
        <v>35</v>
      </c>
      <c r="M28" s="89">
        <f>VLOOKUP(F28,tm_factor[],2,0)*L28</f>
        <v>58.099999999999994</v>
      </c>
      <c r="N28" s="90" t="s">
        <v>3394</v>
      </c>
      <c r="O28" s="98" t="s">
        <v>3395</v>
      </c>
    </row>
    <row r="29" spans="1:15" ht="35.1" customHeight="1">
      <c r="A29" s="96">
        <v>16</v>
      </c>
      <c r="B29" s="85" t="s">
        <v>330</v>
      </c>
      <c r="C29" s="92">
        <v>92</v>
      </c>
      <c r="D29" s="85" t="s">
        <v>322</v>
      </c>
      <c r="E29" s="86" t="s">
        <v>321</v>
      </c>
      <c r="F29" s="85" t="s">
        <v>76</v>
      </c>
      <c r="G29" s="87">
        <v>10</v>
      </c>
      <c r="H29" s="87" t="s">
        <v>3393</v>
      </c>
      <c r="I29" s="87">
        <v>14</v>
      </c>
      <c r="J29" s="87">
        <v>10</v>
      </c>
      <c r="K29" s="88" t="s">
        <v>3393</v>
      </c>
      <c r="L29" s="89">
        <f t="shared" si="0"/>
        <v>34</v>
      </c>
      <c r="M29" s="89">
        <f>VLOOKUP(F29,tm_factor[],2,0)*L29</f>
        <v>56.44</v>
      </c>
      <c r="N29" s="90" t="s">
        <v>3394</v>
      </c>
      <c r="O29" s="98" t="s">
        <v>3395</v>
      </c>
    </row>
    <row r="30" spans="1:15" ht="35.1" customHeight="1">
      <c r="A30" s="95">
        <v>17</v>
      </c>
      <c r="B30" s="85" t="s">
        <v>3280</v>
      </c>
      <c r="C30" s="92">
        <v>42</v>
      </c>
      <c r="D30" s="85" t="s">
        <v>3273</v>
      </c>
      <c r="E30" s="91" t="s">
        <v>3272</v>
      </c>
      <c r="F30" s="93" t="s">
        <v>76</v>
      </c>
      <c r="G30" s="87">
        <v>10</v>
      </c>
      <c r="H30" s="87" t="s">
        <v>3393</v>
      </c>
      <c r="I30" s="87">
        <v>14</v>
      </c>
      <c r="J30" s="87">
        <v>10</v>
      </c>
      <c r="K30" s="88" t="s">
        <v>3393</v>
      </c>
      <c r="L30" s="89">
        <f t="shared" si="0"/>
        <v>34</v>
      </c>
      <c r="M30" s="89">
        <f>VLOOKUP(F30,tm_factor[],2,0)*L30</f>
        <v>56.44</v>
      </c>
      <c r="N30" s="90" t="s">
        <v>3394</v>
      </c>
      <c r="O30" s="98" t="s">
        <v>3395</v>
      </c>
    </row>
    <row r="31" spans="1:15" ht="35.1" customHeight="1">
      <c r="A31" s="96">
        <v>18</v>
      </c>
      <c r="B31" s="85" t="s">
        <v>1605</v>
      </c>
      <c r="C31" s="92">
        <v>43</v>
      </c>
      <c r="D31" s="85" t="s">
        <v>1598</v>
      </c>
      <c r="E31" s="86" t="s">
        <v>1597</v>
      </c>
      <c r="F31" s="85" t="s">
        <v>76</v>
      </c>
      <c r="G31" s="87">
        <v>10</v>
      </c>
      <c r="H31" s="87" t="s">
        <v>3393</v>
      </c>
      <c r="I31" s="87">
        <v>14</v>
      </c>
      <c r="J31" s="87">
        <v>10</v>
      </c>
      <c r="K31" s="88" t="s">
        <v>3393</v>
      </c>
      <c r="L31" s="89">
        <f t="shared" si="0"/>
        <v>34</v>
      </c>
      <c r="M31" s="89">
        <f>VLOOKUP(F31,tm_factor[],2,0)*L31</f>
        <v>56.44</v>
      </c>
      <c r="N31" s="90" t="s">
        <v>3394</v>
      </c>
      <c r="O31" s="98" t="s">
        <v>3395</v>
      </c>
    </row>
    <row r="32" spans="1:15" ht="35.1" customHeight="1">
      <c r="A32" s="95">
        <v>19</v>
      </c>
      <c r="B32" s="85" t="s">
        <v>1419</v>
      </c>
      <c r="C32" s="92">
        <v>39</v>
      </c>
      <c r="D32" s="85" t="s">
        <v>1411</v>
      </c>
      <c r="E32" s="86" t="s">
        <v>1410</v>
      </c>
      <c r="F32" s="85" t="s">
        <v>76</v>
      </c>
      <c r="G32" s="87">
        <v>10</v>
      </c>
      <c r="H32" s="87" t="s">
        <v>3393</v>
      </c>
      <c r="I32" s="87">
        <v>14</v>
      </c>
      <c r="J32" s="87">
        <v>10</v>
      </c>
      <c r="K32" s="88" t="s">
        <v>3393</v>
      </c>
      <c r="L32" s="89">
        <f t="shared" si="0"/>
        <v>34</v>
      </c>
      <c r="M32" s="89">
        <f>VLOOKUP(F32,tm_factor[],2,0)*L32</f>
        <v>56.44</v>
      </c>
      <c r="N32" s="90" t="s">
        <v>3394</v>
      </c>
      <c r="O32" s="98" t="s">
        <v>3395</v>
      </c>
    </row>
    <row r="33" spans="1:15" ht="35.1" customHeight="1">
      <c r="A33" s="96">
        <v>20</v>
      </c>
      <c r="B33" s="85" t="s">
        <v>3262</v>
      </c>
      <c r="C33" s="92">
        <v>27</v>
      </c>
      <c r="D33" s="85" t="s">
        <v>3256</v>
      </c>
      <c r="E33" s="91" t="s">
        <v>3255</v>
      </c>
      <c r="F33" s="93" t="s">
        <v>76</v>
      </c>
      <c r="G33" s="87">
        <v>10</v>
      </c>
      <c r="H33" s="87" t="s">
        <v>3393</v>
      </c>
      <c r="I33" s="87">
        <v>14</v>
      </c>
      <c r="J33" s="87">
        <v>10</v>
      </c>
      <c r="K33" s="88" t="s">
        <v>3393</v>
      </c>
      <c r="L33" s="89">
        <f t="shared" si="0"/>
        <v>34</v>
      </c>
      <c r="M33" s="89">
        <f>VLOOKUP(F33,tm_factor[],2,0)*L33</f>
        <v>56.44</v>
      </c>
      <c r="N33" s="90" t="s">
        <v>3394</v>
      </c>
      <c r="O33" s="98" t="s">
        <v>3395</v>
      </c>
    </row>
    <row r="34" spans="1:15" ht="35.1" customHeight="1">
      <c r="A34" s="95">
        <v>21</v>
      </c>
      <c r="B34" s="85" t="s">
        <v>256</v>
      </c>
      <c r="C34" s="92">
        <v>45</v>
      </c>
      <c r="D34" s="85" t="s">
        <v>248</v>
      </c>
      <c r="E34" s="86" t="s">
        <v>247</v>
      </c>
      <c r="F34" s="85" t="s">
        <v>76</v>
      </c>
      <c r="G34" s="87">
        <v>10</v>
      </c>
      <c r="H34" s="87" t="s">
        <v>3393</v>
      </c>
      <c r="I34" s="87">
        <v>12.5</v>
      </c>
      <c r="J34" s="87">
        <v>10</v>
      </c>
      <c r="K34" s="88" t="s">
        <v>3393</v>
      </c>
      <c r="L34" s="89">
        <f t="shared" si="0"/>
        <v>32.5</v>
      </c>
      <c r="M34" s="89">
        <f>VLOOKUP(F34,tm_factor[],2,0)*L34</f>
        <v>53.949999999999996</v>
      </c>
      <c r="N34" s="90" t="s">
        <v>3394</v>
      </c>
      <c r="O34" s="98" t="s">
        <v>3395</v>
      </c>
    </row>
    <row r="35" spans="1:15" ht="35.1" customHeight="1">
      <c r="A35" s="96">
        <v>22</v>
      </c>
      <c r="B35" s="85" t="s">
        <v>1801</v>
      </c>
      <c r="C35" s="92">
        <v>46</v>
      </c>
      <c r="D35" s="85" t="s">
        <v>1795</v>
      </c>
      <c r="E35" s="86" t="s">
        <v>1794</v>
      </c>
      <c r="F35" s="85" t="s">
        <v>76</v>
      </c>
      <c r="G35" s="87">
        <v>12.5</v>
      </c>
      <c r="H35" s="87" t="s">
        <v>3393</v>
      </c>
      <c r="I35" s="87">
        <v>10</v>
      </c>
      <c r="J35" s="87">
        <v>10</v>
      </c>
      <c r="K35" s="88" t="s">
        <v>3393</v>
      </c>
      <c r="L35" s="89">
        <f t="shared" si="0"/>
        <v>32.5</v>
      </c>
      <c r="M35" s="89">
        <f>VLOOKUP(F35,tm_factor[],2,0)*L35</f>
        <v>53.949999999999996</v>
      </c>
      <c r="N35" s="90" t="s">
        <v>3394</v>
      </c>
      <c r="O35" s="98" t="s">
        <v>3395</v>
      </c>
    </row>
    <row r="36" spans="1:15" ht="35.1" customHeight="1">
      <c r="A36" s="95">
        <v>23</v>
      </c>
      <c r="B36" s="85" t="s">
        <v>2116</v>
      </c>
      <c r="C36" s="92">
        <v>28</v>
      </c>
      <c r="D36" s="85" t="s">
        <v>2109</v>
      </c>
      <c r="E36" s="91" t="s">
        <v>2108</v>
      </c>
      <c r="F36" s="93" t="s">
        <v>76</v>
      </c>
      <c r="G36" s="87">
        <v>10</v>
      </c>
      <c r="H36" s="87" t="s">
        <v>3393</v>
      </c>
      <c r="I36" s="87">
        <v>10</v>
      </c>
      <c r="J36" s="87">
        <v>10</v>
      </c>
      <c r="K36" s="88" t="s">
        <v>3393</v>
      </c>
      <c r="L36" s="89">
        <f t="shared" si="0"/>
        <v>30</v>
      </c>
      <c r="M36" s="89">
        <f>VLOOKUP(F36,tm_factor[],2,0)*L36</f>
        <v>49.8</v>
      </c>
      <c r="N36" s="90" t="s">
        <v>3394</v>
      </c>
      <c r="O36" s="98" t="s">
        <v>3395</v>
      </c>
    </row>
    <row r="37" spans="1:15" ht="35.1" customHeight="1">
      <c r="A37" s="96">
        <v>24</v>
      </c>
      <c r="B37" s="85" t="s">
        <v>282</v>
      </c>
      <c r="C37" s="92">
        <v>44</v>
      </c>
      <c r="D37" s="85" t="s">
        <v>276</v>
      </c>
      <c r="E37" s="86" t="s">
        <v>275</v>
      </c>
      <c r="F37" s="85" t="s">
        <v>76</v>
      </c>
      <c r="G37" s="87">
        <v>10</v>
      </c>
      <c r="H37" s="87" t="s">
        <v>3393</v>
      </c>
      <c r="I37" s="87">
        <v>10</v>
      </c>
      <c r="J37" s="87">
        <v>10</v>
      </c>
      <c r="K37" s="88" t="s">
        <v>3393</v>
      </c>
      <c r="L37" s="89">
        <f t="shared" si="0"/>
        <v>30</v>
      </c>
      <c r="M37" s="89">
        <f>VLOOKUP(F37,tm_factor[],2,0)*L37</f>
        <v>49.8</v>
      </c>
      <c r="N37" s="90" t="s">
        <v>3394</v>
      </c>
      <c r="O37" s="98" t="s">
        <v>3395</v>
      </c>
    </row>
    <row r="38" spans="1:15" ht="35.1" customHeight="1">
      <c r="A38" s="95">
        <v>25</v>
      </c>
      <c r="B38" s="85" t="s">
        <v>3088</v>
      </c>
      <c r="C38" s="92">
        <v>17</v>
      </c>
      <c r="D38" s="85" t="s">
        <v>3081</v>
      </c>
      <c r="E38" s="91" t="s">
        <v>3080</v>
      </c>
      <c r="F38" s="93" t="s">
        <v>76</v>
      </c>
      <c r="G38" s="87">
        <v>10</v>
      </c>
      <c r="H38" s="87" t="s">
        <v>3393</v>
      </c>
      <c r="I38" s="87">
        <v>10</v>
      </c>
      <c r="J38" s="87">
        <v>10</v>
      </c>
      <c r="K38" s="88" t="s">
        <v>3393</v>
      </c>
      <c r="L38" s="89">
        <f t="shared" si="0"/>
        <v>30</v>
      </c>
      <c r="M38" s="89">
        <f>VLOOKUP(F38,tm_factor[],2,0)*L38</f>
        <v>49.8</v>
      </c>
      <c r="N38" s="90" t="s">
        <v>3394</v>
      </c>
      <c r="O38" s="98" t="s">
        <v>3395</v>
      </c>
    </row>
    <row r="39" spans="1:15" ht="35.1" customHeight="1">
      <c r="A39" s="96">
        <v>26</v>
      </c>
      <c r="B39" s="85" t="s">
        <v>946</v>
      </c>
      <c r="C39" s="92">
        <v>38</v>
      </c>
      <c r="D39" s="85" t="s">
        <v>939</v>
      </c>
      <c r="E39" s="86" t="s">
        <v>938</v>
      </c>
      <c r="F39" s="85" t="s">
        <v>76</v>
      </c>
      <c r="G39" s="87">
        <v>10</v>
      </c>
      <c r="H39" s="87" t="s">
        <v>3393</v>
      </c>
      <c r="I39" s="87">
        <v>10</v>
      </c>
      <c r="J39" s="87">
        <v>10</v>
      </c>
      <c r="K39" s="88" t="s">
        <v>3393</v>
      </c>
      <c r="L39" s="89">
        <f t="shared" si="0"/>
        <v>30</v>
      </c>
      <c r="M39" s="89">
        <f>VLOOKUP(F39,tm_factor[],2,0)*L39</f>
        <v>49.8</v>
      </c>
      <c r="N39" s="90" t="s">
        <v>3394</v>
      </c>
      <c r="O39" s="98" t="s">
        <v>3395</v>
      </c>
    </row>
    <row r="40" spans="1:15" ht="35.1" customHeight="1">
      <c r="A40" s="95">
        <v>27</v>
      </c>
      <c r="B40" s="85" t="s">
        <v>432</v>
      </c>
      <c r="C40" s="92">
        <v>26</v>
      </c>
      <c r="D40" s="85" t="s">
        <v>425</v>
      </c>
      <c r="E40" s="86" t="s">
        <v>424</v>
      </c>
      <c r="F40" s="85" t="s">
        <v>76</v>
      </c>
      <c r="G40" s="87">
        <v>10</v>
      </c>
      <c r="H40" s="87" t="s">
        <v>3393</v>
      </c>
      <c r="I40" s="87">
        <v>10</v>
      </c>
      <c r="J40" s="87">
        <v>10</v>
      </c>
      <c r="K40" s="88" t="s">
        <v>3393</v>
      </c>
      <c r="L40" s="89">
        <f t="shared" si="0"/>
        <v>30</v>
      </c>
      <c r="M40" s="89">
        <f>VLOOKUP(F40,tm_factor[],2,0)*L40</f>
        <v>49.8</v>
      </c>
      <c r="N40" s="90" t="s">
        <v>3394</v>
      </c>
      <c r="O40" s="98" t="s">
        <v>3395</v>
      </c>
    </row>
    <row r="41" spans="1:15" ht="35.1" customHeight="1">
      <c r="A41" s="96">
        <v>28</v>
      </c>
      <c r="B41" s="85" t="s">
        <v>1570</v>
      </c>
      <c r="C41" s="92">
        <v>32</v>
      </c>
      <c r="D41" s="85" t="s">
        <v>1563</v>
      </c>
      <c r="E41" s="86" t="s">
        <v>1562</v>
      </c>
      <c r="F41" s="85" t="s">
        <v>76</v>
      </c>
      <c r="G41" s="87">
        <v>0</v>
      </c>
      <c r="H41" s="87" t="s">
        <v>3393</v>
      </c>
      <c r="I41" s="87">
        <v>0</v>
      </c>
      <c r="J41" s="87">
        <v>0</v>
      </c>
      <c r="K41" s="88" t="s">
        <v>3393</v>
      </c>
      <c r="L41" s="89">
        <f t="shared" si="0"/>
        <v>0</v>
      </c>
      <c r="M41" s="89">
        <f>VLOOKUP(F41,tm_factor[],2,0)*L41</f>
        <v>0</v>
      </c>
      <c r="N41" s="90" t="s">
        <v>3396</v>
      </c>
      <c r="O41" s="98" t="s">
        <v>3442</v>
      </c>
    </row>
    <row r="42" spans="1:15" ht="35.1" customHeight="1">
      <c r="A42" s="95">
        <v>29</v>
      </c>
      <c r="B42" s="85" t="s">
        <v>2445</v>
      </c>
      <c r="C42" s="92">
        <v>62</v>
      </c>
      <c r="D42" s="85" t="s">
        <v>2438</v>
      </c>
      <c r="E42" s="91" t="s">
        <v>2437</v>
      </c>
      <c r="F42" s="93" t="s">
        <v>76</v>
      </c>
      <c r="G42" s="87">
        <v>0</v>
      </c>
      <c r="H42" s="87" t="s">
        <v>3393</v>
      </c>
      <c r="I42" s="87">
        <v>0</v>
      </c>
      <c r="J42" s="87">
        <v>0</v>
      </c>
      <c r="K42" s="88" t="s">
        <v>3393</v>
      </c>
      <c r="L42" s="89">
        <f t="shared" si="0"/>
        <v>0</v>
      </c>
      <c r="M42" s="89">
        <f>VLOOKUP(F42,tm_factor[],2,0)*L42</f>
        <v>0</v>
      </c>
      <c r="N42" s="90" t="s">
        <v>3396</v>
      </c>
      <c r="O42" s="98" t="s">
        <v>3443</v>
      </c>
    </row>
    <row r="43" spans="1:15" ht="35.1" customHeight="1">
      <c r="A43" s="96">
        <v>30</v>
      </c>
      <c r="B43" s="85" t="s">
        <v>3271</v>
      </c>
      <c r="C43" s="92">
        <v>83</v>
      </c>
      <c r="D43" s="85" t="s">
        <v>3264</v>
      </c>
      <c r="E43" s="91" t="s">
        <v>3263</v>
      </c>
      <c r="F43" s="93" t="s">
        <v>76</v>
      </c>
      <c r="G43" s="87">
        <v>0</v>
      </c>
      <c r="H43" s="87" t="s">
        <v>3393</v>
      </c>
      <c r="I43" s="87">
        <v>0</v>
      </c>
      <c r="J43" s="87">
        <v>0</v>
      </c>
      <c r="K43" s="88" t="s">
        <v>3393</v>
      </c>
      <c r="L43" s="89">
        <f t="shared" si="0"/>
        <v>0</v>
      </c>
      <c r="M43" s="89">
        <f>VLOOKUP(F43,tm_factor[],2,0)*L43</f>
        <v>0</v>
      </c>
      <c r="N43" s="90" t="s">
        <v>3396</v>
      </c>
      <c r="O43" s="98" t="s">
        <v>3443</v>
      </c>
    </row>
    <row r="44" spans="1:15" ht="35.1" customHeight="1">
      <c r="A44" s="95">
        <v>31</v>
      </c>
      <c r="B44" s="85" t="s">
        <v>2694</v>
      </c>
      <c r="C44" s="92">
        <v>35</v>
      </c>
      <c r="D44" s="85" t="s">
        <v>2688</v>
      </c>
      <c r="E44" s="91" t="s">
        <v>2687</v>
      </c>
      <c r="F44" s="93" t="s">
        <v>76</v>
      </c>
      <c r="G44" s="87">
        <v>0</v>
      </c>
      <c r="H44" s="87" t="s">
        <v>3393</v>
      </c>
      <c r="I44" s="87">
        <v>0</v>
      </c>
      <c r="J44" s="87">
        <v>0</v>
      </c>
      <c r="K44" s="88" t="s">
        <v>3393</v>
      </c>
      <c r="L44" s="89">
        <f t="shared" si="0"/>
        <v>0</v>
      </c>
      <c r="M44" s="89">
        <f>VLOOKUP(F44,tm_factor[],2,0)*L44</f>
        <v>0</v>
      </c>
      <c r="N44" s="90" t="s">
        <v>3396</v>
      </c>
      <c r="O44" s="98" t="s">
        <v>3443</v>
      </c>
    </row>
    <row r="45" spans="1:15" ht="35.1" customHeight="1">
      <c r="A45" s="96">
        <v>32</v>
      </c>
      <c r="B45" s="85" t="s">
        <v>80</v>
      </c>
      <c r="C45" s="92">
        <v>47</v>
      </c>
      <c r="D45" s="85" t="s">
        <v>72</v>
      </c>
      <c r="E45" s="86" t="s">
        <v>71</v>
      </c>
      <c r="F45" s="85" t="s">
        <v>76</v>
      </c>
      <c r="G45" s="87">
        <v>0</v>
      </c>
      <c r="H45" s="87" t="s">
        <v>3393</v>
      </c>
      <c r="I45" s="87">
        <v>0</v>
      </c>
      <c r="J45" s="87">
        <v>0</v>
      </c>
      <c r="K45" s="88" t="s">
        <v>3393</v>
      </c>
      <c r="L45" s="89">
        <f t="shared" si="0"/>
        <v>0</v>
      </c>
      <c r="M45" s="89">
        <f>VLOOKUP(F45,tm_factor[],2,0)*L45</f>
        <v>0</v>
      </c>
      <c r="N45" s="90" t="s">
        <v>3396</v>
      </c>
      <c r="O45" s="98" t="s">
        <v>3444</v>
      </c>
    </row>
    <row r="46" spans="1:15" ht="35.1" customHeight="1">
      <c r="A46" s="95">
        <v>33</v>
      </c>
      <c r="B46" s="85" t="s">
        <v>1650</v>
      </c>
      <c r="C46" s="92">
        <v>20</v>
      </c>
      <c r="D46" s="85" t="s">
        <v>1643</v>
      </c>
      <c r="E46" s="86" t="s">
        <v>1642</v>
      </c>
      <c r="F46" s="85" t="s">
        <v>76</v>
      </c>
      <c r="G46" s="87">
        <v>0</v>
      </c>
      <c r="H46" s="87" t="s">
        <v>3393</v>
      </c>
      <c r="I46" s="87">
        <v>0</v>
      </c>
      <c r="J46" s="87">
        <v>0</v>
      </c>
      <c r="K46" s="88" t="s">
        <v>3393</v>
      </c>
      <c r="L46" s="89">
        <f t="shared" ref="L46:L77" si="1">SUM(G46:J46)</f>
        <v>0</v>
      </c>
      <c r="M46" s="89">
        <f>VLOOKUP(F46,tm_factor[],2,0)*L46</f>
        <v>0</v>
      </c>
      <c r="N46" s="90" t="s">
        <v>3396</v>
      </c>
      <c r="O46" s="98" t="s">
        <v>3445</v>
      </c>
    </row>
    <row r="47" spans="1:15" ht="35.1" customHeight="1">
      <c r="A47" s="96">
        <v>34</v>
      </c>
      <c r="B47" s="85" t="s">
        <v>2557</v>
      </c>
      <c r="C47" s="92">
        <v>33</v>
      </c>
      <c r="D47" s="85" t="s">
        <v>2550</v>
      </c>
      <c r="E47" s="91" t="s">
        <v>2549</v>
      </c>
      <c r="F47" s="93" t="s">
        <v>76</v>
      </c>
      <c r="G47" s="87">
        <v>0</v>
      </c>
      <c r="H47" s="87" t="s">
        <v>3393</v>
      </c>
      <c r="I47" s="87">
        <v>0</v>
      </c>
      <c r="J47" s="87">
        <v>0</v>
      </c>
      <c r="K47" s="88" t="s">
        <v>3393</v>
      </c>
      <c r="L47" s="89">
        <f t="shared" si="1"/>
        <v>0</v>
      </c>
      <c r="M47" s="89">
        <f>VLOOKUP(F47,tm_factor[],2,0)*L47</f>
        <v>0</v>
      </c>
      <c r="N47" s="90" t="s">
        <v>3396</v>
      </c>
      <c r="O47" s="98" t="s">
        <v>3443</v>
      </c>
    </row>
    <row r="48" spans="1:15" ht="35.1" customHeight="1">
      <c r="A48" s="95">
        <v>35</v>
      </c>
      <c r="B48" s="85" t="s">
        <v>543</v>
      </c>
      <c r="C48" s="92">
        <v>22</v>
      </c>
      <c r="D48" s="85" t="s">
        <v>535</v>
      </c>
      <c r="E48" s="86" t="s">
        <v>534</v>
      </c>
      <c r="F48" s="85" t="s">
        <v>76</v>
      </c>
      <c r="G48" s="87">
        <v>0</v>
      </c>
      <c r="H48" s="87" t="s">
        <v>3393</v>
      </c>
      <c r="I48" s="87">
        <v>0</v>
      </c>
      <c r="J48" s="87">
        <v>0</v>
      </c>
      <c r="K48" s="88" t="s">
        <v>3393</v>
      </c>
      <c r="L48" s="89">
        <f t="shared" si="1"/>
        <v>0</v>
      </c>
      <c r="M48" s="89">
        <f>VLOOKUP(F48,tm_factor[],2,0)*L48</f>
        <v>0</v>
      </c>
      <c r="N48" s="90" t="s">
        <v>3396</v>
      </c>
      <c r="O48" s="98" t="s">
        <v>3442</v>
      </c>
    </row>
    <row r="49" spans="1:15" ht="35.1" customHeight="1">
      <c r="A49" s="96">
        <v>36</v>
      </c>
      <c r="B49" s="85" t="s">
        <v>2874</v>
      </c>
      <c r="C49" s="92">
        <v>46</v>
      </c>
      <c r="D49" s="85" t="s">
        <v>2867</v>
      </c>
      <c r="E49" s="91" t="s">
        <v>2866</v>
      </c>
      <c r="F49" s="93" t="s">
        <v>76</v>
      </c>
      <c r="G49" s="87">
        <v>0</v>
      </c>
      <c r="H49" s="87" t="s">
        <v>3393</v>
      </c>
      <c r="I49" s="87">
        <v>0</v>
      </c>
      <c r="J49" s="87">
        <v>0</v>
      </c>
      <c r="K49" s="88" t="s">
        <v>3393</v>
      </c>
      <c r="L49" s="89">
        <f t="shared" si="1"/>
        <v>0</v>
      </c>
      <c r="M49" s="89">
        <f>VLOOKUP(F49,tm_factor[],2,0)*L49</f>
        <v>0</v>
      </c>
      <c r="N49" s="90" t="s">
        <v>3396</v>
      </c>
      <c r="O49" s="98" t="s">
        <v>3443</v>
      </c>
    </row>
    <row r="50" spans="1:15" ht="35.1" customHeight="1">
      <c r="A50" s="95">
        <v>37</v>
      </c>
      <c r="B50" s="85" t="s">
        <v>1399</v>
      </c>
      <c r="C50" s="92">
        <v>28</v>
      </c>
      <c r="D50" s="85" t="s">
        <v>1392</v>
      </c>
      <c r="E50" s="86" t="s">
        <v>1391</v>
      </c>
      <c r="F50" s="85" t="s">
        <v>76</v>
      </c>
      <c r="G50" s="87">
        <v>0</v>
      </c>
      <c r="H50" s="87" t="s">
        <v>3393</v>
      </c>
      <c r="I50" s="87">
        <v>0</v>
      </c>
      <c r="J50" s="87">
        <v>0</v>
      </c>
      <c r="K50" s="88" t="s">
        <v>3393</v>
      </c>
      <c r="L50" s="89">
        <f t="shared" si="1"/>
        <v>0</v>
      </c>
      <c r="M50" s="89">
        <f>VLOOKUP(F50,tm_factor[],2,0)*L50</f>
        <v>0</v>
      </c>
      <c r="N50" s="90" t="s">
        <v>3396</v>
      </c>
      <c r="O50" s="98" t="s">
        <v>3442</v>
      </c>
    </row>
    <row r="51" spans="1:15" ht="35.1" customHeight="1">
      <c r="A51" s="96">
        <v>38</v>
      </c>
      <c r="B51" s="85" t="s">
        <v>2215</v>
      </c>
      <c r="C51" s="92">
        <v>25</v>
      </c>
      <c r="D51" s="85" t="s">
        <v>2208</v>
      </c>
      <c r="E51" s="91" t="s">
        <v>2207</v>
      </c>
      <c r="F51" s="93" t="s">
        <v>76</v>
      </c>
      <c r="G51" s="87">
        <v>0</v>
      </c>
      <c r="H51" s="87" t="s">
        <v>3393</v>
      </c>
      <c r="I51" s="87">
        <v>0</v>
      </c>
      <c r="J51" s="87">
        <v>0</v>
      </c>
      <c r="K51" s="88" t="s">
        <v>3393</v>
      </c>
      <c r="L51" s="89">
        <f t="shared" si="1"/>
        <v>0</v>
      </c>
      <c r="M51" s="89">
        <f>VLOOKUP(F51,tm_factor[],2,0)*L51</f>
        <v>0</v>
      </c>
      <c r="N51" s="90" t="s">
        <v>3396</v>
      </c>
      <c r="O51" s="98" t="s">
        <v>3443</v>
      </c>
    </row>
    <row r="52" spans="1:15" ht="35.1" customHeight="1">
      <c r="A52" s="95">
        <v>39</v>
      </c>
      <c r="B52" s="85" t="s">
        <v>2295</v>
      </c>
      <c r="C52" s="92">
        <v>22</v>
      </c>
      <c r="D52" s="85" t="s">
        <v>2288</v>
      </c>
      <c r="E52" s="91" t="s">
        <v>2287</v>
      </c>
      <c r="F52" s="93" t="s">
        <v>76</v>
      </c>
      <c r="G52" s="87">
        <v>0</v>
      </c>
      <c r="H52" s="87" t="s">
        <v>3393</v>
      </c>
      <c r="I52" s="87">
        <v>0</v>
      </c>
      <c r="J52" s="87">
        <v>0</v>
      </c>
      <c r="K52" s="88" t="s">
        <v>3393</v>
      </c>
      <c r="L52" s="89">
        <f t="shared" si="1"/>
        <v>0</v>
      </c>
      <c r="M52" s="89">
        <f>VLOOKUP(F52,tm_factor[],2,0)*L52</f>
        <v>0</v>
      </c>
      <c r="N52" s="90" t="s">
        <v>3396</v>
      </c>
      <c r="O52" s="98" t="s">
        <v>3443</v>
      </c>
    </row>
    <row r="53" spans="1:15" ht="35.1" customHeight="1">
      <c r="A53" s="96">
        <v>40</v>
      </c>
      <c r="B53" s="85" t="s">
        <v>2936</v>
      </c>
      <c r="C53" s="92">
        <v>36</v>
      </c>
      <c r="D53" s="85" t="s">
        <v>2929</v>
      </c>
      <c r="E53" s="91" t="s">
        <v>2928</v>
      </c>
      <c r="F53" s="93" t="s">
        <v>76</v>
      </c>
      <c r="G53" s="87">
        <v>0</v>
      </c>
      <c r="H53" s="87" t="s">
        <v>3393</v>
      </c>
      <c r="I53" s="87">
        <v>0</v>
      </c>
      <c r="J53" s="87">
        <v>0</v>
      </c>
      <c r="K53" s="88" t="s">
        <v>3393</v>
      </c>
      <c r="L53" s="89">
        <f t="shared" si="1"/>
        <v>0</v>
      </c>
      <c r="M53" s="89">
        <f>VLOOKUP(F53,tm_factor[],2,0)*L53</f>
        <v>0</v>
      </c>
      <c r="N53" s="90" t="s">
        <v>3396</v>
      </c>
      <c r="O53" s="98" t="s">
        <v>3443</v>
      </c>
    </row>
    <row r="54" spans="1:15" ht="35.1" customHeight="1">
      <c r="A54" s="95">
        <v>41</v>
      </c>
      <c r="B54" s="85" t="s">
        <v>2686</v>
      </c>
      <c r="C54" s="92">
        <v>26</v>
      </c>
      <c r="D54" s="85" t="s">
        <v>2678</v>
      </c>
      <c r="E54" s="91" t="s">
        <v>2677</v>
      </c>
      <c r="F54" s="93" t="s">
        <v>76</v>
      </c>
      <c r="G54" s="87">
        <v>0</v>
      </c>
      <c r="H54" s="87" t="s">
        <v>3393</v>
      </c>
      <c r="I54" s="87">
        <v>0</v>
      </c>
      <c r="J54" s="87">
        <v>0</v>
      </c>
      <c r="K54" s="88" t="s">
        <v>3393</v>
      </c>
      <c r="L54" s="89">
        <f t="shared" si="1"/>
        <v>0</v>
      </c>
      <c r="M54" s="89">
        <f>VLOOKUP(F54,tm_factor[],2,0)*L54</f>
        <v>0</v>
      </c>
      <c r="N54" s="90" t="s">
        <v>3396</v>
      </c>
      <c r="O54" s="98" t="s">
        <v>3443</v>
      </c>
    </row>
    <row r="55" spans="1:15" ht="35.1" customHeight="1">
      <c r="A55" s="96">
        <v>42</v>
      </c>
      <c r="B55" s="85" t="s">
        <v>1371</v>
      </c>
      <c r="C55" s="92">
        <v>26</v>
      </c>
      <c r="D55" s="85" t="s">
        <v>1364</v>
      </c>
      <c r="E55" s="86" t="s">
        <v>1363</v>
      </c>
      <c r="F55" s="85" t="s">
        <v>76</v>
      </c>
      <c r="G55" s="87">
        <v>0</v>
      </c>
      <c r="H55" s="87" t="s">
        <v>3393</v>
      </c>
      <c r="I55" s="87">
        <v>0</v>
      </c>
      <c r="J55" s="87">
        <v>0</v>
      </c>
      <c r="K55" s="88" t="s">
        <v>3393</v>
      </c>
      <c r="L55" s="89">
        <f t="shared" si="1"/>
        <v>0</v>
      </c>
      <c r="M55" s="89">
        <f>VLOOKUP(F55,tm_factor[],2,0)*L55</f>
        <v>0</v>
      </c>
      <c r="N55" s="90" t="s">
        <v>3396</v>
      </c>
      <c r="O55" s="98" t="s">
        <v>3442</v>
      </c>
    </row>
    <row r="56" spans="1:15" ht="35.1" customHeight="1">
      <c r="A56" s="95">
        <v>43</v>
      </c>
      <c r="B56" s="85" t="s">
        <v>2892</v>
      </c>
      <c r="C56" s="92">
        <v>34</v>
      </c>
      <c r="D56" s="85" t="s">
        <v>2885</v>
      </c>
      <c r="E56" s="91" t="s">
        <v>2884</v>
      </c>
      <c r="F56" s="93" t="s">
        <v>76</v>
      </c>
      <c r="G56" s="87">
        <v>0</v>
      </c>
      <c r="H56" s="87" t="s">
        <v>3393</v>
      </c>
      <c r="I56" s="87">
        <v>0</v>
      </c>
      <c r="J56" s="87">
        <v>0</v>
      </c>
      <c r="K56" s="88" t="s">
        <v>3393</v>
      </c>
      <c r="L56" s="89">
        <f t="shared" si="1"/>
        <v>0</v>
      </c>
      <c r="M56" s="89">
        <f>VLOOKUP(F56,tm_factor[],2,0)*L56</f>
        <v>0</v>
      </c>
      <c r="N56" s="90" t="s">
        <v>3396</v>
      </c>
      <c r="O56" s="98" t="s">
        <v>3443</v>
      </c>
    </row>
    <row r="57" spans="1:15" ht="35.1" customHeight="1">
      <c r="A57" s="96">
        <v>44</v>
      </c>
      <c r="B57" s="85" t="s">
        <v>2575</v>
      </c>
      <c r="C57" s="92">
        <v>97</v>
      </c>
      <c r="D57" s="85" t="s">
        <v>2568</v>
      </c>
      <c r="E57" s="91" t="s">
        <v>2567</v>
      </c>
      <c r="F57" s="93" t="s">
        <v>76</v>
      </c>
      <c r="G57" s="87">
        <v>0</v>
      </c>
      <c r="H57" s="87" t="s">
        <v>3393</v>
      </c>
      <c r="I57" s="87">
        <v>0</v>
      </c>
      <c r="J57" s="87">
        <v>0</v>
      </c>
      <c r="K57" s="88" t="s">
        <v>3393</v>
      </c>
      <c r="L57" s="89">
        <f t="shared" si="1"/>
        <v>0</v>
      </c>
      <c r="M57" s="89">
        <f>VLOOKUP(F57,tm_factor[],2,0)*L57</f>
        <v>0</v>
      </c>
      <c r="N57" s="90" t="s">
        <v>3396</v>
      </c>
      <c r="O57" s="98" t="s">
        <v>3443</v>
      </c>
    </row>
    <row r="58" spans="1:15" ht="35.1" customHeight="1">
      <c r="A58" s="95">
        <v>45</v>
      </c>
      <c r="B58" s="85" t="s">
        <v>891</v>
      </c>
      <c r="C58" s="92">
        <v>46</v>
      </c>
      <c r="D58" s="85" t="s">
        <v>883</v>
      </c>
      <c r="E58" s="86" t="s">
        <v>882</v>
      </c>
      <c r="F58" s="85" t="s">
        <v>76</v>
      </c>
      <c r="G58" s="87">
        <v>0</v>
      </c>
      <c r="H58" s="87" t="s">
        <v>3393</v>
      </c>
      <c r="I58" s="87">
        <v>0</v>
      </c>
      <c r="J58" s="87">
        <v>0</v>
      </c>
      <c r="K58" s="88" t="s">
        <v>3393</v>
      </c>
      <c r="L58" s="89">
        <f t="shared" si="1"/>
        <v>0</v>
      </c>
      <c r="M58" s="89">
        <f>VLOOKUP(F58,tm_factor[],2,0)*L58</f>
        <v>0</v>
      </c>
      <c r="N58" s="90" t="s">
        <v>3396</v>
      </c>
      <c r="O58" s="98" t="s">
        <v>3442</v>
      </c>
    </row>
    <row r="59" spans="1:15" ht="35.1" customHeight="1">
      <c r="A59" s="96">
        <v>46</v>
      </c>
      <c r="B59" s="85" t="s">
        <v>1784</v>
      </c>
      <c r="C59" s="92">
        <v>27</v>
      </c>
      <c r="D59" s="85" t="s">
        <v>1777</v>
      </c>
      <c r="E59" s="86" t="s">
        <v>1776</v>
      </c>
      <c r="F59" s="85" t="s">
        <v>76</v>
      </c>
      <c r="G59" s="87">
        <v>0</v>
      </c>
      <c r="H59" s="87" t="s">
        <v>3393</v>
      </c>
      <c r="I59" s="87">
        <v>0</v>
      </c>
      <c r="J59" s="87">
        <v>0</v>
      </c>
      <c r="K59" s="88" t="s">
        <v>3393</v>
      </c>
      <c r="L59" s="89">
        <f t="shared" si="1"/>
        <v>0</v>
      </c>
      <c r="M59" s="89">
        <f>VLOOKUP(F59,tm_factor[],2,0)*L59</f>
        <v>0</v>
      </c>
      <c r="N59" s="90" t="s">
        <v>3396</v>
      </c>
      <c r="O59" s="98" t="s">
        <v>3442</v>
      </c>
    </row>
    <row r="60" spans="1:15" ht="35.1" customHeight="1">
      <c r="A60" s="95">
        <v>47</v>
      </c>
      <c r="B60" s="85" t="s">
        <v>2015</v>
      </c>
      <c r="C60" s="92">
        <v>42</v>
      </c>
      <c r="D60" s="85" t="s">
        <v>2008</v>
      </c>
      <c r="E60" s="91" t="s">
        <v>2007</v>
      </c>
      <c r="F60" s="93" t="s">
        <v>76</v>
      </c>
      <c r="G60" s="87">
        <v>0</v>
      </c>
      <c r="H60" s="87" t="s">
        <v>3393</v>
      </c>
      <c r="I60" s="87">
        <v>0</v>
      </c>
      <c r="J60" s="87">
        <v>0</v>
      </c>
      <c r="K60" s="88" t="s">
        <v>3393</v>
      </c>
      <c r="L60" s="89">
        <f t="shared" si="1"/>
        <v>0</v>
      </c>
      <c r="M60" s="89">
        <f>VLOOKUP(F60,tm_factor[],2,0)*L60</f>
        <v>0</v>
      </c>
      <c r="N60" s="90" t="s">
        <v>3396</v>
      </c>
      <c r="O60" s="98" t="s">
        <v>3443</v>
      </c>
    </row>
    <row r="61" spans="1:15" ht="35.1" customHeight="1">
      <c r="A61" s="96">
        <v>48</v>
      </c>
      <c r="B61" s="85" t="s">
        <v>2927</v>
      </c>
      <c r="C61" s="92">
        <v>72</v>
      </c>
      <c r="D61" s="85" t="s">
        <v>2920</v>
      </c>
      <c r="E61" s="91" t="s">
        <v>2919</v>
      </c>
      <c r="F61" s="93" t="s">
        <v>76</v>
      </c>
      <c r="G61" s="87">
        <v>0</v>
      </c>
      <c r="H61" s="87" t="s">
        <v>3393</v>
      </c>
      <c r="I61" s="87">
        <v>0</v>
      </c>
      <c r="J61" s="87">
        <v>0</v>
      </c>
      <c r="K61" s="88" t="s">
        <v>3393</v>
      </c>
      <c r="L61" s="89">
        <f t="shared" si="1"/>
        <v>0</v>
      </c>
      <c r="M61" s="89">
        <f>VLOOKUP(F61,tm_factor[],2,0)*L61</f>
        <v>0</v>
      </c>
      <c r="N61" s="90" t="s">
        <v>3396</v>
      </c>
      <c r="O61" s="98" t="s">
        <v>3443</v>
      </c>
    </row>
    <row r="62" spans="1:15" ht="35.1" customHeight="1">
      <c r="A62" s="95">
        <v>49</v>
      </c>
      <c r="B62" s="85" t="s">
        <v>2792</v>
      </c>
      <c r="C62" s="92">
        <v>69</v>
      </c>
      <c r="D62" s="85" t="s">
        <v>2785</v>
      </c>
      <c r="E62" s="91" t="s">
        <v>2784</v>
      </c>
      <c r="F62" s="93" t="s">
        <v>76</v>
      </c>
      <c r="G62" s="87">
        <v>0</v>
      </c>
      <c r="H62" s="87" t="s">
        <v>3393</v>
      </c>
      <c r="I62" s="87">
        <v>0</v>
      </c>
      <c r="J62" s="87">
        <v>0</v>
      </c>
      <c r="K62" s="88" t="s">
        <v>3393</v>
      </c>
      <c r="L62" s="89">
        <f t="shared" si="1"/>
        <v>0</v>
      </c>
      <c r="M62" s="89">
        <f>VLOOKUP(F62,tm_factor[],2,0)*L62</f>
        <v>0</v>
      </c>
      <c r="N62" s="90" t="s">
        <v>3396</v>
      </c>
      <c r="O62" s="98" t="s">
        <v>3443</v>
      </c>
    </row>
    <row r="63" spans="1:15" ht="35.1" customHeight="1">
      <c r="A63" s="96">
        <v>50</v>
      </c>
      <c r="B63" s="85" t="s">
        <v>1147</v>
      </c>
      <c r="C63" s="92">
        <v>58</v>
      </c>
      <c r="D63" s="85" t="s">
        <v>1141</v>
      </c>
      <c r="E63" s="86" t="s">
        <v>1140</v>
      </c>
      <c r="F63" s="85" t="s">
        <v>76</v>
      </c>
      <c r="G63" s="87">
        <v>0</v>
      </c>
      <c r="H63" s="87" t="s">
        <v>3393</v>
      </c>
      <c r="I63" s="87">
        <v>0</v>
      </c>
      <c r="J63" s="87">
        <v>0</v>
      </c>
      <c r="K63" s="88" t="s">
        <v>3393</v>
      </c>
      <c r="L63" s="89">
        <f t="shared" si="1"/>
        <v>0</v>
      </c>
      <c r="M63" s="89">
        <f>VLOOKUP(F63,tm_factor[],2,0)*L63</f>
        <v>0</v>
      </c>
      <c r="N63" s="90" t="s">
        <v>3396</v>
      </c>
      <c r="O63" s="98" t="s">
        <v>3446</v>
      </c>
    </row>
    <row r="64" spans="1:15" ht="35.1" customHeight="1">
      <c r="A64" s="95">
        <v>51</v>
      </c>
      <c r="B64" s="85" t="s">
        <v>1130</v>
      </c>
      <c r="C64" s="92">
        <v>29</v>
      </c>
      <c r="D64" s="85" t="s">
        <v>1122</v>
      </c>
      <c r="E64" s="86" t="s">
        <v>1121</v>
      </c>
      <c r="F64" s="85" t="s">
        <v>76</v>
      </c>
      <c r="G64" s="87">
        <v>0</v>
      </c>
      <c r="H64" s="87" t="s">
        <v>3393</v>
      </c>
      <c r="I64" s="87">
        <v>0</v>
      </c>
      <c r="J64" s="87">
        <v>0</v>
      </c>
      <c r="K64" s="88" t="s">
        <v>3393</v>
      </c>
      <c r="L64" s="89">
        <f t="shared" si="1"/>
        <v>0</v>
      </c>
      <c r="M64" s="89">
        <f>VLOOKUP(F64,tm_factor[],2,0)*L64</f>
        <v>0</v>
      </c>
      <c r="N64" s="90" t="s">
        <v>3396</v>
      </c>
      <c r="O64" s="98" t="s">
        <v>3442</v>
      </c>
    </row>
    <row r="65" spans="1:15" ht="35.1" customHeight="1">
      <c r="A65" s="96">
        <v>52</v>
      </c>
      <c r="B65" s="85" t="s">
        <v>2713</v>
      </c>
      <c r="C65" s="92">
        <v>25</v>
      </c>
      <c r="D65" s="85" t="s">
        <v>2706</v>
      </c>
      <c r="E65" s="91" t="s">
        <v>2705</v>
      </c>
      <c r="F65" s="93" t="s">
        <v>76</v>
      </c>
      <c r="G65" s="87">
        <v>0</v>
      </c>
      <c r="H65" s="87" t="s">
        <v>3393</v>
      </c>
      <c r="I65" s="87">
        <v>0</v>
      </c>
      <c r="J65" s="87">
        <v>0</v>
      </c>
      <c r="K65" s="88" t="s">
        <v>3393</v>
      </c>
      <c r="L65" s="89">
        <f t="shared" si="1"/>
        <v>0</v>
      </c>
      <c r="M65" s="89">
        <f>VLOOKUP(F65,tm_factor[],2,0)*L65</f>
        <v>0</v>
      </c>
      <c r="N65" s="90" t="s">
        <v>3396</v>
      </c>
      <c r="O65" s="98" t="s">
        <v>3443</v>
      </c>
    </row>
    <row r="66" spans="1:15" ht="35.1" customHeight="1">
      <c r="A66" s="95">
        <v>53</v>
      </c>
      <c r="B66" s="85" t="s">
        <v>2143</v>
      </c>
      <c r="C66" s="92">
        <v>15</v>
      </c>
      <c r="D66" s="85" t="s">
        <v>2136</v>
      </c>
      <c r="E66" s="91" t="s">
        <v>2135</v>
      </c>
      <c r="F66" s="93" t="s">
        <v>76</v>
      </c>
      <c r="G66" s="87">
        <v>0</v>
      </c>
      <c r="H66" s="87" t="s">
        <v>3393</v>
      </c>
      <c r="I66" s="87">
        <v>0</v>
      </c>
      <c r="J66" s="87">
        <v>0</v>
      </c>
      <c r="K66" s="88" t="s">
        <v>3393</v>
      </c>
      <c r="L66" s="89">
        <f t="shared" si="1"/>
        <v>0</v>
      </c>
      <c r="M66" s="89">
        <f>VLOOKUP(F66,tm_factor[],2,0)*L66</f>
        <v>0</v>
      </c>
      <c r="N66" s="90" t="s">
        <v>3396</v>
      </c>
      <c r="O66" s="98" t="s">
        <v>3443</v>
      </c>
    </row>
    <row r="67" spans="1:15" ht="35.1" customHeight="1">
      <c r="A67" s="96">
        <v>54</v>
      </c>
      <c r="B67" s="85" t="s">
        <v>1775</v>
      </c>
      <c r="C67" s="92">
        <v>25</v>
      </c>
      <c r="D67" s="85" t="s">
        <v>1768</v>
      </c>
      <c r="E67" s="86" t="s">
        <v>1767</v>
      </c>
      <c r="F67" s="85" t="s">
        <v>76</v>
      </c>
      <c r="G67" s="87">
        <v>0</v>
      </c>
      <c r="H67" s="87" t="s">
        <v>3393</v>
      </c>
      <c r="I67" s="87">
        <v>0</v>
      </c>
      <c r="J67" s="87">
        <v>0</v>
      </c>
      <c r="K67" s="88" t="s">
        <v>3393</v>
      </c>
      <c r="L67" s="89">
        <f t="shared" si="1"/>
        <v>0</v>
      </c>
      <c r="M67" s="89">
        <f>VLOOKUP(F67,tm_factor[],2,0)*L67</f>
        <v>0</v>
      </c>
      <c r="N67" s="90" t="s">
        <v>3396</v>
      </c>
      <c r="O67" s="98" t="s">
        <v>3442</v>
      </c>
    </row>
    <row r="68" spans="1:15" ht="35.1" customHeight="1">
      <c r="A68" s="95">
        <v>55</v>
      </c>
      <c r="B68" s="85" t="s">
        <v>1336</v>
      </c>
      <c r="C68" s="92">
        <v>27</v>
      </c>
      <c r="D68" s="85" t="s">
        <v>1328</v>
      </c>
      <c r="E68" s="86" t="s">
        <v>1327</v>
      </c>
      <c r="F68" s="85" t="s">
        <v>76</v>
      </c>
      <c r="G68" s="87">
        <v>0</v>
      </c>
      <c r="H68" s="87" t="s">
        <v>3393</v>
      </c>
      <c r="I68" s="87">
        <v>0</v>
      </c>
      <c r="J68" s="87">
        <v>0</v>
      </c>
      <c r="K68" s="88" t="s">
        <v>3393</v>
      </c>
      <c r="L68" s="89">
        <f t="shared" si="1"/>
        <v>0</v>
      </c>
      <c r="M68" s="89">
        <f>VLOOKUP(F68,tm_factor[],2,0)*L68</f>
        <v>0</v>
      </c>
      <c r="N68" s="90" t="s">
        <v>3396</v>
      </c>
      <c r="O68" s="98" t="s">
        <v>3442</v>
      </c>
    </row>
    <row r="69" spans="1:15" ht="35.1" customHeight="1">
      <c r="A69" s="96">
        <v>56</v>
      </c>
      <c r="B69" s="85" t="s">
        <v>320</v>
      </c>
      <c r="C69" s="92">
        <v>48</v>
      </c>
      <c r="D69" s="85" t="s">
        <v>313</v>
      </c>
      <c r="E69" s="86" t="s">
        <v>312</v>
      </c>
      <c r="F69" s="85" t="s">
        <v>76</v>
      </c>
      <c r="G69" s="87">
        <v>0</v>
      </c>
      <c r="H69" s="87" t="s">
        <v>3393</v>
      </c>
      <c r="I69" s="87">
        <v>0</v>
      </c>
      <c r="J69" s="87">
        <v>0</v>
      </c>
      <c r="K69" s="88" t="s">
        <v>3393</v>
      </c>
      <c r="L69" s="89">
        <f t="shared" si="1"/>
        <v>0</v>
      </c>
      <c r="M69" s="89">
        <f>VLOOKUP(F69,tm_factor[],2,0)*L69</f>
        <v>0</v>
      </c>
      <c r="N69" s="90" t="s">
        <v>3396</v>
      </c>
      <c r="O69" s="98" t="s">
        <v>3442</v>
      </c>
    </row>
    <row r="70" spans="1:15" ht="35.1" customHeight="1">
      <c r="A70" s="95">
        <v>57</v>
      </c>
      <c r="B70" s="85" t="s">
        <v>2341</v>
      </c>
      <c r="C70" s="92">
        <v>28</v>
      </c>
      <c r="D70" s="85" t="s">
        <v>2334</v>
      </c>
      <c r="E70" s="91" t="s">
        <v>2333</v>
      </c>
      <c r="F70" s="93" t="s">
        <v>76</v>
      </c>
      <c r="G70" s="87">
        <v>0</v>
      </c>
      <c r="H70" s="87" t="s">
        <v>3393</v>
      </c>
      <c r="I70" s="87">
        <v>0</v>
      </c>
      <c r="J70" s="87">
        <v>0</v>
      </c>
      <c r="K70" s="88" t="s">
        <v>3393</v>
      </c>
      <c r="L70" s="89">
        <f t="shared" si="1"/>
        <v>0</v>
      </c>
      <c r="M70" s="89">
        <f>VLOOKUP(F70,tm_factor[],2,0)*L70</f>
        <v>0</v>
      </c>
      <c r="N70" s="90" t="s">
        <v>3396</v>
      </c>
      <c r="O70" s="98" t="s">
        <v>3443</v>
      </c>
    </row>
    <row r="71" spans="1:15" ht="35.1" customHeight="1">
      <c r="A71" s="96">
        <v>58</v>
      </c>
      <c r="B71" s="85" t="s">
        <v>88</v>
      </c>
      <c r="C71" s="92">
        <v>30</v>
      </c>
      <c r="D71" s="85" t="s">
        <v>82</v>
      </c>
      <c r="E71" s="86" t="s">
        <v>81</v>
      </c>
      <c r="F71" s="85" t="s">
        <v>76</v>
      </c>
      <c r="G71" s="87">
        <v>0</v>
      </c>
      <c r="H71" s="87" t="s">
        <v>3393</v>
      </c>
      <c r="I71" s="87">
        <v>0</v>
      </c>
      <c r="J71" s="87">
        <v>0</v>
      </c>
      <c r="K71" s="88" t="s">
        <v>3393</v>
      </c>
      <c r="L71" s="89">
        <f t="shared" si="1"/>
        <v>0</v>
      </c>
      <c r="M71" s="89">
        <f>VLOOKUP(F71,tm_factor[],2,0)*L71</f>
        <v>0</v>
      </c>
      <c r="N71" s="90" t="s">
        <v>3396</v>
      </c>
      <c r="O71" s="98" t="s">
        <v>3446</v>
      </c>
    </row>
    <row r="72" spans="1:15" ht="35.1" customHeight="1">
      <c r="A72" s="95">
        <v>59</v>
      </c>
      <c r="B72" s="85" t="s">
        <v>1728</v>
      </c>
      <c r="C72" s="92">
        <v>20</v>
      </c>
      <c r="D72" s="85" t="s">
        <v>1721</v>
      </c>
      <c r="E72" s="86" t="s">
        <v>1720</v>
      </c>
      <c r="F72" s="85" t="s">
        <v>76</v>
      </c>
      <c r="G72" s="87">
        <v>0</v>
      </c>
      <c r="H72" s="87" t="s">
        <v>3393</v>
      </c>
      <c r="I72" s="87">
        <v>0</v>
      </c>
      <c r="J72" s="87">
        <v>0</v>
      </c>
      <c r="K72" s="88" t="s">
        <v>3393</v>
      </c>
      <c r="L72" s="89">
        <f t="shared" si="1"/>
        <v>0</v>
      </c>
      <c r="M72" s="89">
        <f>VLOOKUP(F72,tm_factor[],2,0)*L72</f>
        <v>0</v>
      </c>
      <c r="N72" s="90" t="s">
        <v>3396</v>
      </c>
      <c r="O72" s="98" t="s">
        <v>3442</v>
      </c>
    </row>
    <row r="73" spans="1:15" ht="35.1" customHeight="1">
      <c r="A73" s="96">
        <v>60</v>
      </c>
      <c r="B73" s="85" t="s">
        <v>164</v>
      </c>
      <c r="C73" s="92">
        <v>29</v>
      </c>
      <c r="D73" s="85" t="s">
        <v>157</v>
      </c>
      <c r="E73" s="86" t="s">
        <v>156</v>
      </c>
      <c r="F73" s="85" t="s">
        <v>76</v>
      </c>
      <c r="G73" s="87">
        <v>0</v>
      </c>
      <c r="H73" s="87" t="s">
        <v>3393</v>
      </c>
      <c r="I73" s="87">
        <v>0</v>
      </c>
      <c r="J73" s="87">
        <v>0</v>
      </c>
      <c r="K73" s="88" t="s">
        <v>3393</v>
      </c>
      <c r="L73" s="89">
        <f t="shared" si="1"/>
        <v>0</v>
      </c>
      <c r="M73" s="89">
        <f>VLOOKUP(F73,tm_factor[],2,0)*L73</f>
        <v>0</v>
      </c>
      <c r="N73" s="90" t="s">
        <v>3396</v>
      </c>
      <c r="O73" s="98" t="s">
        <v>3447</v>
      </c>
    </row>
    <row r="74" spans="1:15" ht="35.1" customHeight="1">
      <c r="A74" s="95">
        <v>61</v>
      </c>
      <c r="B74" s="85" t="s">
        <v>2980</v>
      </c>
      <c r="C74" s="92">
        <v>102</v>
      </c>
      <c r="D74" s="85" t="s">
        <v>2974</v>
      </c>
      <c r="E74" s="91" t="s">
        <v>2973</v>
      </c>
      <c r="F74" s="93" t="s">
        <v>76</v>
      </c>
      <c r="G74" s="87">
        <v>0</v>
      </c>
      <c r="H74" s="87" t="s">
        <v>3393</v>
      </c>
      <c r="I74" s="87">
        <v>0</v>
      </c>
      <c r="J74" s="87">
        <v>0</v>
      </c>
      <c r="K74" s="88" t="s">
        <v>3393</v>
      </c>
      <c r="L74" s="89">
        <f t="shared" si="1"/>
        <v>0</v>
      </c>
      <c r="M74" s="89">
        <f>VLOOKUP(F74,tm_factor[],2,0)*L74</f>
        <v>0</v>
      </c>
      <c r="N74" s="90" t="s">
        <v>3396</v>
      </c>
      <c r="O74" s="98" t="s">
        <v>3443</v>
      </c>
    </row>
    <row r="75" spans="1:15" ht="35.1" customHeight="1">
      <c r="A75" s="96">
        <v>62</v>
      </c>
      <c r="B75" s="85" t="s">
        <v>514</v>
      </c>
      <c r="C75" s="92">
        <v>52</v>
      </c>
      <c r="D75" s="85" t="s">
        <v>508</v>
      </c>
      <c r="E75" s="86" t="s">
        <v>507</v>
      </c>
      <c r="F75" s="85" t="s">
        <v>76</v>
      </c>
      <c r="G75" s="87">
        <v>0</v>
      </c>
      <c r="H75" s="87" t="s">
        <v>3393</v>
      </c>
      <c r="I75" s="87">
        <v>0</v>
      </c>
      <c r="J75" s="87">
        <v>0</v>
      </c>
      <c r="K75" s="88" t="s">
        <v>3393</v>
      </c>
      <c r="L75" s="89">
        <f t="shared" si="1"/>
        <v>0</v>
      </c>
      <c r="M75" s="89">
        <f>VLOOKUP(F75,tm_factor[],2,0)*L75</f>
        <v>0</v>
      </c>
      <c r="N75" s="90" t="s">
        <v>3396</v>
      </c>
      <c r="O75" s="98" t="s">
        <v>3442</v>
      </c>
    </row>
    <row r="76" spans="1:15" ht="35.1" customHeight="1">
      <c r="A76" s="95">
        <v>63</v>
      </c>
      <c r="B76" s="85" t="s">
        <v>2454</v>
      </c>
      <c r="C76" s="92">
        <v>62</v>
      </c>
      <c r="D76" s="85" t="s">
        <v>2447</v>
      </c>
      <c r="E76" s="91" t="s">
        <v>2446</v>
      </c>
      <c r="F76" s="93" t="s">
        <v>76</v>
      </c>
      <c r="G76" s="87">
        <v>0</v>
      </c>
      <c r="H76" s="87" t="s">
        <v>3393</v>
      </c>
      <c r="I76" s="87">
        <v>0</v>
      </c>
      <c r="J76" s="87">
        <v>0</v>
      </c>
      <c r="K76" s="88" t="s">
        <v>3393</v>
      </c>
      <c r="L76" s="89">
        <f t="shared" si="1"/>
        <v>0</v>
      </c>
      <c r="M76" s="89">
        <f>VLOOKUP(F76,tm_factor[],2,0)*L76</f>
        <v>0</v>
      </c>
      <c r="N76" s="90" t="s">
        <v>3396</v>
      </c>
      <c r="O76" s="98" t="s">
        <v>3443</v>
      </c>
    </row>
    <row r="77" spans="1:15" ht="35.1" customHeight="1">
      <c r="A77" s="96">
        <v>64</v>
      </c>
      <c r="B77" s="85" t="s">
        <v>228</v>
      </c>
      <c r="C77" s="92">
        <v>24</v>
      </c>
      <c r="D77" s="85" t="s">
        <v>221</v>
      </c>
      <c r="E77" s="86" t="s">
        <v>220</v>
      </c>
      <c r="F77" s="85" t="s">
        <v>76</v>
      </c>
      <c r="G77" s="87">
        <v>0</v>
      </c>
      <c r="H77" s="87" t="s">
        <v>3393</v>
      </c>
      <c r="I77" s="87">
        <v>0</v>
      </c>
      <c r="J77" s="87">
        <v>0</v>
      </c>
      <c r="K77" s="88" t="s">
        <v>3393</v>
      </c>
      <c r="L77" s="89">
        <f t="shared" si="1"/>
        <v>0</v>
      </c>
      <c r="M77" s="89">
        <f>VLOOKUP(F77,tm_factor[],2,0)*L77</f>
        <v>0</v>
      </c>
      <c r="N77" s="90" t="s">
        <v>3396</v>
      </c>
      <c r="O77" s="98" t="s">
        <v>3446</v>
      </c>
    </row>
    <row r="78" spans="1:15" ht="35.1" customHeight="1">
      <c r="A78" s="95">
        <v>65</v>
      </c>
      <c r="B78" s="85" t="s">
        <v>3209</v>
      </c>
      <c r="C78" s="92">
        <v>25</v>
      </c>
      <c r="D78" s="85" t="s">
        <v>3202</v>
      </c>
      <c r="E78" s="91" t="s">
        <v>3201</v>
      </c>
      <c r="F78" s="93" t="s">
        <v>76</v>
      </c>
      <c r="G78" s="87">
        <v>0</v>
      </c>
      <c r="H78" s="87" t="s">
        <v>3393</v>
      </c>
      <c r="I78" s="87">
        <v>0</v>
      </c>
      <c r="J78" s="87">
        <v>0</v>
      </c>
      <c r="K78" s="88" t="s">
        <v>3393</v>
      </c>
      <c r="L78" s="89">
        <f t="shared" ref="L78:L91" si="2">SUM(G78:J78)</f>
        <v>0</v>
      </c>
      <c r="M78" s="89">
        <f>VLOOKUP(F78,tm_factor[],2,0)*L78</f>
        <v>0</v>
      </c>
      <c r="N78" s="90" t="s">
        <v>3396</v>
      </c>
      <c r="O78" s="98" t="s">
        <v>3443</v>
      </c>
    </row>
    <row r="79" spans="1:15" ht="35.1" customHeight="1">
      <c r="A79" s="96">
        <v>66</v>
      </c>
      <c r="B79" s="85" t="s">
        <v>1961</v>
      </c>
      <c r="C79" s="92">
        <v>29</v>
      </c>
      <c r="D79" s="85" t="s">
        <v>1954</v>
      </c>
      <c r="E79" s="91" t="s">
        <v>1953</v>
      </c>
      <c r="F79" s="93" t="s">
        <v>76</v>
      </c>
      <c r="G79" s="87">
        <v>0</v>
      </c>
      <c r="H79" s="87" t="s">
        <v>3393</v>
      </c>
      <c r="I79" s="87">
        <v>0</v>
      </c>
      <c r="J79" s="87">
        <v>0</v>
      </c>
      <c r="K79" s="88" t="s">
        <v>3393</v>
      </c>
      <c r="L79" s="89">
        <f t="shared" si="2"/>
        <v>0</v>
      </c>
      <c r="M79" s="89">
        <f>VLOOKUP(F79,tm_factor[],2,0)*L79</f>
        <v>0</v>
      </c>
      <c r="N79" s="90" t="s">
        <v>3396</v>
      </c>
      <c r="O79" s="98" t="s">
        <v>3443</v>
      </c>
    </row>
    <row r="80" spans="1:15" ht="35.1" customHeight="1">
      <c r="A80" s="95">
        <v>67</v>
      </c>
      <c r="B80" s="85" t="s">
        <v>1046</v>
      </c>
      <c r="C80" s="92">
        <v>47</v>
      </c>
      <c r="D80" s="85" t="s">
        <v>1040</v>
      </c>
      <c r="E80" s="86" t="s">
        <v>1039</v>
      </c>
      <c r="F80" s="85" t="s">
        <v>76</v>
      </c>
      <c r="G80" s="87">
        <v>0</v>
      </c>
      <c r="H80" s="87" t="s">
        <v>3393</v>
      </c>
      <c r="I80" s="87">
        <v>0</v>
      </c>
      <c r="J80" s="87">
        <v>0</v>
      </c>
      <c r="K80" s="88" t="s">
        <v>3393</v>
      </c>
      <c r="L80" s="89">
        <f t="shared" si="2"/>
        <v>0</v>
      </c>
      <c r="M80" s="89">
        <f>VLOOKUP(F80,tm_factor[],2,0)*L80</f>
        <v>0</v>
      </c>
      <c r="N80" s="90" t="s">
        <v>3396</v>
      </c>
      <c r="O80" s="98" t="s">
        <v>3448</v>
      </c>
    </row>
    <row r="81" spans="1:15" ht="35.1" customHeight="1">
      <c r="A81" s="96">
        <v>68</v>
      </c>
      <c r="B81" s="85" t="s">
        <v>1316</v>
      </c>
      <c r="C81" s="92">
        <v>52</v>
      </c>
      <c r="D81" s="85" t="s">
        <v>1309</v>
      </c>
      <c r="E81" s="86" t="s">
        <v>1308</v>
      </c>
      <c r="F81" s="85" t="s">
        <v>76</v>
      </c>
      <c r="G81" s="87">
        <v>0</v>
      </c>
      <c r="H81" s="87" t="s">
        <v>3393</v>
      </c>
      <c r="I81" s="87">
        <v>0</v>
      </c>
      <c r="J81" s="87">
        <v>0</v>
      </c>
      <c r="K81" s="88" t="s">
        <v>3393</v>
      </c>
      <c r="L81" s="89">
        <f t="shared" si="2"/>
        <v>0</v>
      </c>
      <c r="M81" s="89">
        <f>VLOOKUP(F81,tm_factor[],2,0)*L81</f>
        <v>0</v>
      </c>
      <c r="N81" s="90" t="s">
        <v>3396</v>
      </c>
      <c r="O81" s="98" t="s">
        <v>3446</v>
      </c>
    </row>
    <row r="82" spans="1:15" ht="35.1" customHeight="1">
      <c r="A82" s="95">
        <v>69</v>
      </c>
      <c r="B82" s="85" t="s">
        <v>778</v>
      </c>
      <c r="C82" s="92">
        <v>22</v>
      </c>
      <c r="D82" s="85" t="s">
        <v>770</v>
      </c>
      <c r="E82" s="86" t="s">
        <v>769</v>
      </c>
      <c r="F82" s="85" t="s">
        <v>76</v>
      </c>
      <c r="G82" s="87">
        <v>0</v>
      </c>
      <c r="H82" s="87" t="s">
        <v>3393</v>
      </c>
      <c r="I82" s="87">
        <v>0</v>
      </c>
      <c r="J82" s="87">
        <v>0</v>
      </c>
      <c r="K82" s="88" t="s">
        <v>3393</v>
      </c>
      <c r="L82" s="89">
        <f t="shared" si="2"/>
        <v>0</v>
      </c>
      <c r="M82" s="89">
        <f>VLOOKUP(F82,tm_factor[],2,0)*L82</f>
        <v>0</v>
      </c>
      <c r="N82" s="90" t="s">
        <v>3396</v>
      </c>
      <c r="O82" s="98" t="s">
        <v>3446</v>
      </c>
    </row>
    <row r="83" spans="1:15" ht="35.1" customHeight="1">
      <c r="A83" s="96">
        <v>70</v>
      </c>
      <c r="B83" s="85" t="s">
        <v>1971</v>
      </c>
      <c r="C83" s="92">
        <v>30</v>
      </c>
      <c r="D83" s="85" t="s">
        <v>1963</v>
      </c>
      <c r="E83" s="91" t="s">
        <v>1962</v>
      </c>
      <c r="F83" s="93" t="s">
        <v>76</v>
      </c>
      <c r="G83" s="87">
        <v>0</v>
      </c>
      <c r="H83" s="87" t="s">
        <v>3393</v>
      </c>
      <c r="I83" s="87">
        <v>0</v>
      </c>
      <c r="J83" s="87">
        <v>0</v>
      </c>
      <c r="K83" s="88" t="s">
        <v>3393</v>
      </c>
      <c r="L83" s="89">
        <f t="shared" si="2"/>
        <v>0</v>
      </c>
      <c r="M83" s="89">
        <f>VLOOKUP(F83,tm_factor[],2,0)*L83</f>
        <v>0</v>
      </c>
      <c r="N83" s="90" t="s">
        <v>3396</v>
      </c>
      <c r="O83" s="98" t="s">
        <v>3443</v>
      </c>
    </row>
    <row r="84" spans="1:15" ht="35.1" customHeight="1">
      <c r="A84" s="95">
        <v>71</v>
      </c>
      <c r="B84" s="85" t="s">
        <v>815</v>
      </c>
      <c r="C84" s="92">
        <v>42</v>
      </c>
      <c r="D84" s="85" t="s">
        <v>808</v>
      </c>
      <c r="E84" s="86" t="s">
        <v>807</v>
      </c>
      <c r="F84" s="85" t="s">
        <v>76</v>
      </c>
      <c r="G84" s="87">
        <v>0</v>
      </c>
      <c r="H84" s="87" t="s">
        <v>3393</v>
      </c>
      <c r="I84" s="87">
        <v>0</v>
      </c>
      <c r="J84" s="87">
        <v>0</v>
      </c>
      <c r="K84" s="88" t="s">
        <v>3393</v>
      </c>
      <c r="L84" s="89">
        <f t="shared" si="2"/>
        <v>0</v>
      </c>
      <c r="M84" s="89">
        <f>VLOOKUP(F84,tm_factor[],2,0)*L84</f>
        <v>0</v>
      </c>
      <c r="N84" s="90" t="s">
        <v>3396</v>
      </c>
      <c r="O84" s="98" t="s">
        <v>3446</v>
      </c>
    </row>
    <row r="85" spans="1:15" ht="35.1" customHeight="1">
      <c r="A85" s="96">
        <v>72</v>
      </c>
      <c r="B85" s="85" t="s">
        <v>3245</v>
      </c>
      <c r="C85" s="92">
        <v>41</v>
      </c>
      <c r="D85" s="85" t="s">
        <v>3238</v>
      </c>
      <c r="E85" s="91" t="s">
        <v>3237</v>
      </c>
      <c r="F85" s="93" t="s">
        <v>76</v>
      </c>
      <c r="G85" s="87">
        <v>0</v>
      </c>
      <c r="H85" s="87" t="s">
        <v>3393</v>
      </c>
      <c r="I85" s="87">
        <v>0</v>
      </c>
      <c r="J85" s="87">
        <v>0</v>
      </c>
      <c r="K85" s="88" t="s">
        <v>3393</v>
      </c>
      <c r="L85" s="89">
        <f t="shared" si="2"/>
        <v>0</v>
      </c>
      <c r="M85" s="89">
        <f>VLOOKUP(F85,tm_factor[],2,0)*L85</f>
        <v>0</v>
      </c>
      <c r="N85" s="90" t="s">
        <v>3396</v>
      </c>
      <c r="O85" s="98" t="s">
        <v>3443</v>
      </c>
    </row>
    <row r="86" spans="1:15" ht="35.1" customHeight="1">
      <c r="A86" s="95">
        <v>73</v>
      </c>
      <c r="B86" s="85" t="s">
        <v>3007</v>
      </c>
      <c r="C86" s="92">
        <v>62</v>
      </c>
      <c r="D86" s="85" t="s">
        <v>3000</v>
      </c>
      <c r="E86" s="91" t="s">
        <v>2999</v>
      </c>
      <c r="F86" s="93" t="s">
        <v>76</v>
      </c>
      <c r="G86" s="87">
        <v>0</v>
      </c>
      <c r="H86" s="87" t="s">
        <v>3393</v>
      </c>
      <c r="I86" s="87">
        <v>0</v>
      </c>
      <c r="J86" s="87">
        <v>0</v>
      </c>
      <c r="K86" s="88" t="s">
        <v>3393</v>
      </c>
      <c r="L86" s="89">
        <f t="shared" si="2"/>
        <v>0</v>
      </c>
      <c r="M86" s="89">
        <f>VLOOKUP(F86,tm_factor[],2,0)*L86</f>
        <v>0</v>
      </c>
      <c r="N86" s="90" t="s">
        <v>3396</v>
      </c>
      <c r="O86" s="98" t="s">
        <v>3443</v>
      </c>
    </row>
    <row r="87" spans="1:15" ht="35.1" customHeight="1">
      <c r="A87" s="96">
        <v>74</v>
      </c>
      <c r="B87" s="85" t="s">
        <v>2071</v>
      </c>
      <c r="C87" s="92">
        <v>30</v>
      </c>
      <c r="D87" s="85" t="s">
        <v>2064</v>
      </c>
      <c r="E87" s="91" t="s">
        <v>2063</v>
      </c>
      <c r="F87" s="93" t="s">
        <v>76</v>
      </c>
      <c r="G87" s="87">
        <v>0</v>
      </c>
      <c r="H87" s="87" t="s">
        <v>3393</v>
      </c>
      <c r="I87" s="87">
        <v>0</v>
      </c>
      <c r="J87" s="87">
        <v>0</v>
      </c>
      <c r="K87" s="88" t="s">
        <v>3393</v>
      </c>
      <c r="L87" s="89">
        <f t="shared" si="2"/>
        <v>0</v>
      </c>
      <c r="M87" s="89">
        <f>VLOOKUP(F87,tm_factor[],2,0)*L87</f>
        <v>0</v>
      </c>
      <c r="N87" s="90" t="s">
        <v>3396</v>
      </c>
      <c r="O87" s="98" t="s">
        <v>3443</v>
      </c>
    </row>
    <row r="88" spans="1:15" ht="35.1" customHeight="1">
      <c r="A88" s="95">
        <v>75</v>
      </c>
      <c r="B88" s="85" t="s">
        <v>1632</v>
      </c>
      <c r="C88" s="92">
        <v>27</v>
      </c>
      <c r="D88" s="85" t="s">
        <v>1625</v>
      </c>
      <c r="E88" s="86" t="s">
        <v>1624</v>
      </c>
      <c r="F88" s="85" t="s">
        <v>76</v>
      </c>
      <c r="G88" s="87">
        <v>0</v>
      </c>
      <c r="H88" s="87" t="s">
        <v>3393</v>
      </c>
      <c r="I88" s="87">
        <v>0</v>
      </c>
      <c r="J88" s="87">
        <v>0</v>
      </c>
      <c r="K88" s="88" t="s">
        <v>3393</v>
      </c>
      <c r="L88" s="89">
        <f t="shared" si="2"/>
        <v>0</v>
      </c>
      <c r="M88" s="89">
        <f>VLOOKUP(F88,tm_factor[],2,0)*L88</f>
        <v>0</v>
      </c>
      <c r="N88" s="90" t="s">
        <v>3396</v>
      </c>
      <c r="O88" s="98" t="s">
        <v>3442</v>
      </c>
    </row>
    <row r="89" spans="1:15" ht="35.1" customHeight="1">
      <c r="A89" s="96">
        <v>76</v>
      </c>
      <c r="B89" s="85" t="s">
        <v>806</v>
      </c>
      <c r="C89" s="92">
        <v>24</v>
      </c>
      <c r="D89" s="85" t="s">
        <v>799</v>
      </c>
      <c r="E89" s="86" t="s">
        <v>798</v>
      </c>
      <c r="F89" s="85" t="s">
        <v>76</v>
      </c>
      <c r="G89" s="87">
        <v>0</v>
      </c>
      <c r="H89" s="87" t="s">
        <v>3393</v>
      </c>
      <c r="I89" s="87">
        <v>0</v>
      </c>
      <c r="J89" s="87">
        <v>0</v>
      </c>
      <c r="K89" s="88" t="s">
        <v>3393</v>
      </c>
      <c r="L89" s="89">
        <f t="shared" si="2"/>
        <v>0</v>
      </c>
      <c r="M89" s="89">
        <f>VLOOKUP(F89,tm_factor[],2,0)*L89</f>
        <v>0</v>
      </c>
      <c r="N89" s="90" t="s">
        <v>3396</v>
      </c>
      <c r="O89" s="98" t="s">
        <v>3446</v>
      </c>
    </row>
    <row r="90" spans="1:15" ht="35.1" customHeight="1">
      <c r="A90" s="95">
        <v>77</v>
      </c>
      <c r="B90" s="85" t="s">
        <v>210</v>
      </c>
      <c r="C90" s="92">
        <v>24</v>
      </c>
      <c r="D90" s="85" t="s">
        <v>203</v>
      </c>
      <c r="E90" s="86" t="s">
        <v>202</v>
      </c>
      <c r="F90" s="85" t="s">
        <v>76</v>
      </c>
      <c r="G90" s="87">
        <v>0</v>
      </c>
      <c r="H90" s="87" t="s">
        <v>3393</v>
      </c>
      <c r="I90" s="87">
        <v>0</v>
      </c>
      <c r="J90" s="87">
        <v>0</v>
      </c>
      <c r="K90" s="88" t="s">
        <v>3393</v>
      </c>
      <c r="L90" s="89">
        <f t="shared" si="2"/>
        <v>0</v>
      </c>
      <c r="M90" s="89">
        <f>VLOOKUP(F90,tm_factor[],2,0)*L90</f>
        <v>0</v>
      </c>
      <c r="N90" s="90" t="s">
        <v>3396</v>
      </c>
      <c r="O90" s="98" t="s">
        <v>3447</v>
      </c>
    </row>
    <row r="91" spans="1:15" ht="35.1" customHeight="1">
      <c r="A91" s="96">
        <v>78</v>
      </c>
      <c r="B91" s="85" t="s">
        <v>572</v>
      </c>
      <c r="C91" s="92">
        <v>32</v>
      </c>
      <c r="D91" s="85" t="s">
        <v>564</v>
      </c>
      <c r="E91" s="86" t="s">
        <v>563</v>
      </c>
      <c r="F91" s="85" t="s">
        <v>76</v>
      </c>
      <c r="G91" s="87">
        <v>0</v>
      </c>
      <c r="H91" s="87" t="s">
        <v>3393</v>
      </c>
      <c r="I91" s="87">
        <v>0</v>
      </c>
      <c r="J91" s="87">
        <v>0</v>
      </c>
      <c r="K91" s="88" t="s">
        <v>3393</v>
      </c>
      <c r="L91" s="89">
        <f t="shared" si="2"/>
        <v>0</v>
      </c>
      <c r="M91" s="89">
        <f>VLOOKUP(F91,tm_factor[],2,0)*L91</f>
        <v>0</v>
      </c>
      <c r="N91" s="90" t="s">
        <v>3396</v>
      </c>
      <c r="O91" s="98" t="s">
        <v>3446</v>
      </c>
    </row>
    <row r="93" spans="1:15" s="100" customFormat="1" ht="35.1" customHeight="1">
      <c r="A93" s="115" t="s">
        <v>3563</v>
      </c>
      <c r="B93" s="115"/>
      <c r="C93" s="115"/>
      <c r="D93" s="115"/>
      <c r="E93" s="115"/>
      <c r="F93" s="115"/>
      <c r="G93" s="115"/>
      <c r="H93" s="115"/>
      <c r="I93" s="115"/>
      <c r="J93" s="115"/>
      <c r="K93" s="115"/>
      <c r="L93" s="115"/>
      <c r="M93" s="115"/>
      <c r="N93" s="115"/>
      <c r="O93" s="115"/>
    </row>
    <row r="94" spans="1:15" s="100" customFormat="1" ht="35.1" customHeight="1">
      <c r="A94" s="115"/>
      <c r="B94" s="115"/>
      <c r="C94" s="115"/>
      <c r="D94" s="115"/>
      <c r="E94" s="115"/>
      <c r="F94" s="115"/>
      <c r="G94" s="115"/>
      <c r="H94" s="115"/>
      <c r="I94" s="115"/>
      <c r="J94" s="115"/>
      <c r="K94" s="115"/>
      <c r="L94" s="115"/>
      <c r="M94" s="115"/>
      <c r="N94" s="115"/>
      <c r="O94" s="115"/>
    </row>
  </sheetData>
  <autoFilter ref="A13:O91">
    <sortState ref="A14:O91">
      <sortCondition ref="F13:F91"/>
    </sortState>
  </autoFilter>
  <mergeCells count="10">
    <mergeCell ref="A2:C2"/>
    <mergeCell ref="A93:O94"/>
    <mergeCell ref="A7:O7"/>
    <mergeCell ref="A8:O8"/>
    <mergeCell ref="A9:O9"/>
    <mergeCell ref="A11:F12"/>
    <mergeCell ref="G11:H12"/>
    <mergeCell ref="I11:K11"/>
    <mergeCell ref="L11:O12"/>
    <mergeCell ref="J12:K12"/>
  </mergeCells>
  <conditionalFormatting sqref="N13:N92 N95:N1048576">
    <cfRule type="cellIs" dxfId="25" priority="51" operator="equal">
      <formula>"NO CUMPLE"</formula>
    </cfRule>
    <cfRule type="cellIs" dxfId="24" priority="52" operator="equal">
      <formula>"CUMPLE"</formula>
    </cfRule>
  </conditionalFormatting>
  <conditionalFormatting sqref="N85:N91">
    <cfRule type="cellIs" dxfId="23" priority="15" operator="equal">
      <formula>"NO CUMPLE"</formula>
    </cfRule>
    <cfRule type="cellIs" dxfId="22" priority="16" operator="equal">
      <formula>"CUMPLE"</formula>
    </cfRule>
  </conditionalFormatting>
  <conditionalFormatting sqref="N58:N84">
    <cfRule type="cellIs" dxfId="21" priority="17" operator="equal">
      <formula>"NO CUMPLE"</formula>
    </cfRule>
    <cfRule type="cellIs" dxfId="20" priority="18" operator="equal">
      <formula>"CUMPLE"</formula>
    </cfRule>
  </conditionalFormatting>
  <dataValidations count="1">
    <dataValidation type="list" allowBlank="1" showInputMessage="1" showErrorMessage="1" sqref="N14:N91">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7.xml><?xml version="1.0" encoding="utf-8"?>
<worksheet xmlns="http://schemas.openxmlformats.org/spreadsheetml/2006/main" xmlns:r="http://schemas.openxmlformats.org/officeDocument/2006/relationships">
  <sheetPr>
    <pageSetUpPr fitToPage="1"/>
  </sheetPr>
  <dimension ref="A1:P110"/>
  <sheetViews>
    <sheetView zoomScale="70" zoomScaleNormal="70" workbookViewId="0">
      <selection activeCell="A9" sqref="A9"/>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6" spans="1:16" ht="23.25" customHeight="1">
      <c r="A6" s="116" t="s">
        <v>3541</v>
      </c>
      <c r="B6" s="116"/>
      <c r="C6" s="116"/>
      <c r="D6" s="116"/>
      <c r="E6" s="116"/>
      <c r="F6" s="116"/>
      <c r="G6" s="116"/>
      <c r="H6" s="116"/>
      <c r="I6" s="116"/>
      <c r="J6" s="116"/>
      <c r="K6" s="116"/>
      <c r="L6" s="116"/>
      <c r="M6" s="116"/>
      <c r="N6" s="116"/>
      <c r="O6" s="116"/>
      <c r="P6" s="79"/>
    </row>
    <row r="7" spans="1:16" ht="23.25" customHeight="1">
      <c r="A7" s="116" t="s">
        <v>3555</v>
      </c>
      <c r="B7" s="116"/>
      <c r="C7" s="116"/>
      <c r="D7" s="116"/>
      <c r="E7" s="116"/>
      <c r="F7" s="116"/>
      <c r="G7" s="116"/>
      <c r="H7" s="116"/>
      <c r="I7" s="116"/>
      <c r="J7" s="116"/>
      <c r="K7" s="116"/>
      <c r="L7" s="116"/>
      <c r="M7" s="116"/>
      <c r="N7" s="116"/>
      <c r="O7" s="116"/>
      <c r="P7" s="79"/>
    </row>
    <row r="8" spans="1:16" ht="15.75">
      <c r="A8" s="117" t="s">
        <v>3561</v>
      </c>
      <c r="B8" s="117"/>
      <c r="C8" s="117"/>
      <c r="D8" s="117"/>
      <c r="E8" s="117"/>
      <c r="F8" s="117"/>
      <c r="G8" s="117"/>
      <c r="H8" s="117"/>
      <c r="I8" s="117"/>
      <c r="J8" s="117"/>
      <c r="K8" s="117"/>
      <c r="L8" s="117"/>
      <c r="M8" s="117"/>
      <c r="N8" s="117"/>
      <c r="O8" s="117"/>
      <c r="P8" s="80"/>
    </row>
    <row r="10" spans="1:16" ht="12.75" customHeight="1">
      <c r="A10" s="118"/>
      <c r="B10" s="118"/>
      <c r="C10" s="118"/>
      <c r="D10" s="118"/>
      <c r="E10" s="118"/>
      <c r="F10" s="118"/>
      <c r="G10" s="119" t="s">
        <v>3380</v>
      </c>
      <c r="H10" s="119"/>
      <c r="I10" s="120" t="s">
        <v>3381</v>
      </c>
      <c r="J10" s="120"/>
      <c r="K10" s="120"/>
      <c r="L10" s="118"/>
      <c r="M10" s="118"/>
      <c r="N10" s="118"/>
      <c r="O10" s="118"/>
    </row>
    <row r="11" spans="1:16" ht="22.5" customHeight="1">
      <c r="A11" s="118"/>
      <c r="B11" s="118"/>
      <c r="C11" s="118"/>
      <c r="D11" s="118"/>
      <c r="E11" s="118"/>
      <c r="F11" s="118"/>
      <c r="G11" s="119"/>
      <c r="H11" s="119"/>
      <c r="I11" s="82" t="s">
        <v>3382</v>
      </c>
      <c r="J11" s="121" t="s">
        <v>3383</v>
      </c>
      <c r="K11" s="121"/>
      <c r="L11" s="118"/>
      <c r="M11" s="118"/>
      <c r="N11" s="118"/>
      <c r="O11" s="118"/>
    </row>
    <row r="12" spans="1:16" s="15" customFormat="1" ht="54">
      <c r="A12" s="81" t="s">
        <v>3539</v>
      </c>
      <c r="B12" s="81" t="s">
        <v>16</v>
      </c>
      <c r="C12" s="81" t="s">
        <v>3540</v>
      </c>
      <c r="D12" s="81" t="s">
        <v>2</v>
      </c>
      <c r="E12" s="81" t="s">
        <v>3535</v>
      </c>
      <c r="F12" s="81" t="s">
        <v>3538</v>
      </c>
      <c r="G12" s="99" t="s">
        <v>3384</v>
      </c>
      <c r="H12" s="99" t="s">
        <v>3385</v>
      </c>
      <c r="I12" s="99" t="s">
        <v>3386</v>
      </c>
      <c r="J12" s="99" t="s">
        <v>3387</v>
      </c>
      <c r="K12" s="99" t="s">
        <v>3388</v>
      </c>
      <c r="L12" s="97" t="s">
        <v>3389</v>
      </c>
      <c r="M12" s="97" t="s">
        <v>3390</v>
      </c>
      <c r="N12" s="83" t="s">
        <v>3391</v>
      </c>
      <c r="O12" s="84" t="s">
        <v>3392</v>
      </c>
    </row>
    <row r="13" spans="1:16" ht="35.1" customHeight="1">
      <c r="A13" s="95">
        <v>1</v>
      </c>
      <c r="B13" s="85" t="s">
        <v>460</v>
      </c>
      <c r="C13" s="92">
        <v>77</v>
      </c>
      <c r="D13" s="85" t="s">
        <v>452</v>
      </c>
      <c r="E13" s="86" t="s">
        <v>451</v>
      </c>
      <c r="F13" s="85" t="s">
        <v>37</v>
      </c>
      <c r="G13" s="87">
        <v>14</v>
      </c>
      <c r="H13" s="87" t="s">
        <v>3393</v>
      </c>
      <c r="I13" s="87">
        <v>14</v>
      </c>
      <c r="J13" s="87">
        <v>14</v>
      </c>
      <c r="K13" s="88" t="s">
        <v>3393</v>
      </c>
      <c r="L13" s="89">
        <f t="shared" ref="L13:L44" si="0">SUM(G13:J13)</f>
        <v>42</v>
      </c>
      <c r="M13" s="89">
        <f>VLOOKUP(F13,tm_factor[],2,0)*L13</f>
        <v>69.72</v>
      </c>
      <c r="N13" s="90" t="s">
        <v>3394</v>
      </c>
      <c r="O13" s="98" t="s">
        <v>3395</v>
      </c>
    </row>
    <row r="14" spans="1:16" ht="35.1" customHeight="1">
      <c r="A14" s="96">
        <v>2</v>
      </c>
      <c r="B14" s="85" t="s">
        <v>1280</v>
      </c>
      <c r="C14" s="92">
        <v>20</v>
      </c>
      <c r="D14" s="85" t="s">
        <v>1272</v>
      </c>
      <c r="E14" s="86" t="s">
        <v>1271</v>
      </c>
      <c r="F14" s="85" t="s">
        <v>37</v>
      </c>
      <c r="G14" s="87">
        <v>12.5</v>
      </c>
      <c r="H14" s="87" t="s">
        <v>3393</v>
      </c>
      <c r="I14" s="87">
        <v>14</v>
      </c>
      <c r="J14" s="87">
        <v>14</v>
      </c>
      <c r="K14" s="88" t="s">
        <v>3393</v>
      </c>
      <c r="L14" s="89">
        <f t="shared" si="0"/>
        <v>40.5</v>
      </c>
      <c r="M14" s="89">
        <f>VLOOKUP(F14,tm_factor[],2,0)*L14</f>
        <v>67.22999999999999</v>
      </c>
      <c r="N14" s="90" t="s">
        <v>3394</v>
      </c>
      <c r="O14" s="98" t="s">
        <v>3395</v>
      </c>
    </row>
    <row r="15" spans="1:16" ht="35.1" customHeight="1">
      <c r="A15" s="95">
        <v>3</v>
      </c>
      <c r="B15" s="85" t="s">
        <v>963</v>
      </c>
      <c r="C15" s="92">
        <v>36</v>
      </c>
      <c r="D15" s="85" t="s">
        <v>956</v>
      </c>
      <c r="E15" s="86" t="s">
        <v>955</v>
      </c>
      <c r="F15" s="85" t="s">
        <v>37</v>
      </c>
      <c r="G15" s="87">
        <v>14</v>
      </c>
      <c r="H15" s="87" t="s">
        <v>3393</v>
      </c>
      <c r="I15" s="87">
        <v>12.5</v>
      </c>
      <c r="J15" s="87">
        <v>14</v>
      </c>
      <c r="K15" s="88" t="s">
        <v>3393</v>
      </c>
      <c r="L15" s="89">
        <f t="shared" si="0"/>
        <v>40.5</v>
      </c>
      <c r="M15" s="89">
        <f>VLOOKUP(F15,tm_factor[],2,0)*L15</f>
        <v>67.22999999999999</v>
      </c>
      <c r="N15" s="90" t="s">
        <v>3394</v>
      </c>
      <c r="O15" s="98" t="s">
        <v>3395</v>
      </c>
    </row>
    <row r="16" spans="1:16" ht="35.1" customHeight="1">
      <c r="A16" s="96">
        <v>4</v>
      </c>
      <c r="B16" s="85" t="s">
        <v>2332</v>
      </c>
      <c r="C16" s="92">
        <v>131</v>
      </c>
      <c r="D16" s="85" t="s">
        <v>2324</v>
      </c>
      <c r="E16" s="86" t="s">
        <v>2323</v>
      </c>
      <c r="F16" s="85" t="s">
        <v>37</v>
      </c>
      <c r="G16" s="87">
        <v>14</v>
      </c>
      <c r="H16" s="87" t="s">
        <v>3393</v>
      </c>
      <c r="I16" s="87">
        <v>14</v>
      </c>
      <c r="J16" s="87">
        <v>12.5</v>
      </c>
      <c r="K16" s="88" t="s">
        <v>3393</v>
      </c>
      <c r="L16" s="89">
        <f t="shared" si="0"/>
        <v>40.5</v>
      </c>
      <c r="M16" s="89">
        <f>VLOOKUP(F16,tm_factor[],2,0)*L16</f>
        <v>67.22999999999999</v>
      </c>
      <c r="N16" s="90" t="s">
        <v>3394</v>
      </c>
      <c r="O16" s="98" t="s">
        <v>3395</v>
      </c>
    </row>
    <row r="17" spans="1:15" ht="35.1" customHeight="1">
      <c r="A17" s="95">
        <v>5</v>
      </c>
      <c r="B17" s="85" t="s">
        <v>2739</v>
      </c>
      <c r="C17" s="92">
        <v>26</v>
      </c>
      <c r="D17" s="85" t="s">
        <v>2732</v>
      </c>
      <c r="E17" s="86" t="s">
        <v>2731</v>
      </c>
      <c r="F17" s="85" t="s">
        <v>37</v>
      </c>
      <c r="G17" s="87">
        <v>12.5</v>
      </c>
      <c r="H17" s="87" t="s">
        <v>3393</v>
      </c>
      <c r="I17" s="87">
        <v>14</v>
      </c>
      <c r="J17" s="87">
        <v>14</v>
      </c>
      <c r="K17" s="88" t="s">
        <v>3393</v>
      </c>
      <c r="L17" s="89">
        <f t="shared" si="0"/>
        <v>40.5</v>
      </c>
      <c r="M17" s="89">
        <f>VLOOKUP(F17,tm_factor[],2,0)*L17</f>
        <v>67.22999999999999</v>
      </c>
      <c r="N17" s="90" t="s">
        <v>3394</v>
      </c>
      <c r="O17" s="98" t="s">
        <v>3395</v>
      </c>
    </row>
    <row r="18" spans="1:15" ht="35.1" customHeight="1">
      <c r="A18" s="96">
        <v>6</v>
      </c>
      <c r="B18" s="85" t="s">
        <v>479</v>
      </c>
      <c r="C18" s="92">
        <v>50</v>
      </c>
      <c r="D18" s="85" t="s">
        <v>471</v>
      </c>
      <c r="E18" s="86" t="s">
        <v>470</v>
      </c>
      <c r="F18" s="85" t="s">
        <v>37</v>
      </c>
      <c r="G18" s="87">
        <v>14</v>
      </c>
      <c r="H18" s="87" t="s">
        <v>3393</v>
      </c>
      <c r="I18" s="87">
        <v>14</v>
      </c>
      <c r="J18" s="87">
        <v>12.5</v>
      </c>
      <c r="K18" s="88" t="s">
        <v>3393</v>
      </c>
      <c r="L18" s="89">
        <f t="shared" si="0"/>
        <v>40.5</v>
      </c>
      <c r="M18" s="89">
        <f>VLOOKUP(F18,tm_factor[],2,0)*L18</f>
        <v>67.22999999999999</v>
      </c>
      <c r="N18" s="90" t="s">
        <v>3394</v>
      </c>
      <c r="O18" s="98" t="s">
        <v>3395</v>
      </c>
    </row>
    <row r="19" spans="1:15" ht="35.1" customHeight="1">
      <c r="A19" s="95">
        <v>7</v>
      </c>
      <c r="B19" s="85" t="s">
        <v>685</v>
      </c>
      <c r="C19" s="92">
        <v>39</v>
      </c>
      <c r="D19" s="85" t="s">
        <v>679</v>
      </c>
      <c r="E19" s="86" t="s">
        <v>678</v>
      </c>
      <c r="F19" s="85" t="s">
        <v>37</v>
      </c>
      <c r="G19" s="87">
        <v>12.5</v>
      </c>
      <c r="H19" s="87" t="s">
        <v>3393</v>
      </c>
      <c r="I19" s="87">
        <v>12.5</v>
      </c>
      <c r="J19" s="87">
        <v>14</v>
      </c>
      <c r="K19" s="88" t="s">
        <v>3393</v>
      </c>
      <c r="L19" s="89">
        <f t="shared" si="0"/>
        <v>39</v>
      </c>
      <c r="M19" s="89">
        <f>VLOOKUP(F19,tm_factor[],2,0)*L19</f>
        <v>64.739999999999995</v>
      </c>
      <c r="N19" s="90" t="s">
        <v>3394</v>
      </c>
      <c r="O19" s="98" t="s">
        <v>3395</v>
      </c>
    </row>
    <row r="20" spans="1:15" ht="35.1" customHeight="1">
      <c r="A20" s="96">
        <v>8</v>
      </c>
      <c r="B20" s="85" t="s">
        <v>1298</v>
      </c>
      <c r="C20" s="92">
        <v>34</v>
      </c>
      <c r="D20" s="85" t="s">
        <v>1291</v>
      </c>
      <c r="E20" s="86" t="s">
        <v>1290</v>
      </c>
      <c r="F20" s="85" t="s">
        <v>37</v>
      </c>
      <c r="G20" s="87">
        <v>12.5</v>
      </c>
      <c r="H20" s="87" t="s">
        <v>3393</v>
      </c>
      <c r="I20" s="87">
        <v>14</v>
      </c>
      <c r="J20" s="87">
        <v>12.5</v>
      </c>
      <c r="K20" s="88" t="s">
        <v>3393</v>
      </c>
      <c r="L20" s="89">
        <f t="shared" si="0"/>
        <v>39</v>
      </c>
      <c r="M20" s="89">
        <f>VLOOKUP(F20,tm_factor[],2,0)*L20</f>
        <v>64.739999999999995</v>
      </c>
      <c r="N20" s="90" t="s">
        <v>3394</v>
      </c>
      <c r="O20" s="98" t="s">
        <v>3395</v>
      </c>
    </row>
    <row r="21" spans="1:15" ht="35.1" customHeight="1">
      <c r="A21" s="95">
        <v>9</v>
      </c>
      <c r="B21" s="85" t="s">
        <v>301</v>
      </c>
      <c r="C21" s="92">
        <v>26</v>
      </c>
      <c r="D21" s="85" t="s">
        <v>293</v>
      </c>
      <c r="E21" s="86" t="s">
        <v>292</v>
      </c>
      <c r="F21" s="85" t="s">
        <v>37</v>
      </c>
      <c r="G21" s="87">
        <v>12.5</v>
      </c>
      <c r="H21" s="87" t="s">
        <v>3393</v>
      </c>
      <c r="I21" s="87">
        <v>14</v>
      </c>
      <c r="J21" s="87">
        <v>12.5</v>
      </c>
      <c r="K21" s="88" t="s">
        <v>3393</v>
      </c>
      <c r="L21" s="89">
        <f t="shared" si="0"/>
        <v>39</v>
      </c>
      <c r="M21" s="89">
        <f>VLOOKUP(F21,tm_factor[],2,0)*L21</f>
        <v>64.739999999999995</v>
      </c>
      <c r="N21" s="90" t="s">
        <v>3394</v>
      </c>
      <c r="O21" s="98" t="s">
        <v>3395</v>
      </c>
    </row>
    <row r="22" spans="1:15" ht="35.1" customHeight="1">
      <c r="A22" s="96">
        <v>10</v>
      </c>
      <c r="B22" s="85" t="s">
        <v>469</v>
      </c>
      <c r="C22" s="92">
        <v>22</v>
      </c>
      <c r="D22" s="85" t="s">
        <v>462</v>
      </c>
      <c r="E22" s="86" t="s">
        <v>461</v>
      </c>
      <c r="F22" s="85" t="s">
        <v>37</v>
      </c>
      <c r="G22" s="87">
        <v>12.5</v>
      </c>
      <c r="H22" s="87" t="s">
        <v>3393</v>
      </c>
      <c r="I22" s="87">
        <v>14</v>
      </c>
      <c r="J22" s="87">
        <v>12.5</v>
      </c>
      <c r="K22" s="88" t="s">
        <v>3393</v>
      </c>
      <c r="L22" s="89">
        <f t="shared" si="0"/>
        <v>39</v>
      </c>
      <c r="M22" s="89">
        <f>VLOOKUP(F22,tm_factor[],2,0)*L22</f>
        <v>64.739999999999995</v>
      </c>
      <c r="N22" s="90" t="s">
        <v>3394</v>
      </c>
      <c r="O22" s="98" t="s">
        <v>3395</v>
      </c>
    </row>
    <row r="23" spans="1:15" ht="35.1" customHeight="1">
      <c r="A23" s="95">
        <v>11</v>
      </c>
      <c r="B23" s="85" t="s">
        <v>2775</v>
      </c>
      <c r="C23" s="92">
        <v>22</v>
      </c>
      <c r="D23" s="85" t="s">
        <v>2769</v>
      </c>
      <c r="E23" s="86" t="s">
        <v>2768</v>
      </c>
      <c r="F23" s="85" t="s">
        <v>37</v>
      </c>
      <c r="G23" s="87">
        <v>10</v>
      </c>
      <c r="H23" s="87" t="s">
        <v>3393</v>
      </c>
      <c r="I23" s="87">
        <v>14</v>
      </c>
      <c r="J23" s="87">
        <v>14</v>
      </c>
      <c r="K23" s="88" t="s">
        <v>3393</v>
      </c>
      <c r="L23" s="89">
        <f t="shared" si="0"/>
        <v>38</v>
      </c>
      <c r="M23" s="89">
        <f>VLOOKUP(F23,tm_factor[],2,0)*L23</f>
        <v>63.08</v>
      </c>
      <c r="N23" s="90" t="s">
        <v>3394</v>
      </c>
      <c r="O23" s="98" t="s">
        <v>3395</v>
      </c>
    </row>
    <row r="24" spans="1:15" ht="35.1" customHeight="1">
      <c r="A24" s="96">
        <v>12</v>
      </c>
      <c r="B24" s="85" t="s">
        <v>2426</v>
      </c>
      <c r="C24" s="92">
        <v>27</v>
      </c>
      <c r="D24" s="85" t="s">
        <v>2418</v>
      </c>
      <c r="E24" s="86" t="s">
        <v>2417</v>
      </c>
      <c r="F24" s="85" t="s">
        <v>37</v>
      </c>
      <c r="G24" s="87">
        <v>12.5</v>
      </c>
      <c r="H24" s="87" t="s">
        <v>3393</v>
      </c>
      <c r="I24" s="87">
        <v>12.5</v>
      </c>
      <c r="J24" s="87">
        <v>12.5</v>
      </c>
      <c r="K24" s="88" t="s">
        <v>3393</v>
      </c>
      <c r="L24" s="89">
        <f t="shared" si="0"/>
        <v>37.5</v>
      </c>
      <c r="M24" s="89">
        <f>VLOOKUP(F24,tm_factor[],2,0)*L24</f>
        <v>62.25</v>
      </c>
      <c r="N24" s="90" t="s">
        <v>3394</v>
      </c>
      <c r="O24" s="98" t="s">
        <v>3395</v>
      </c>
    </row>
    <row r="25" spans="1:15" ht="35.1" customHeight="1">
      <c r="A25" s="95">
        <v>13</v>
      </c>
      <c r="B25" s="85" t="s">
        <v>533</v>
      </c>
      <c r="C25" s="92">
        <v>33</v>
      </c>
      <c r="D25" s="85" t="s">
        <v>526</v>
      </c>
      <c r="E25" s="86" t="s">
        <v>525</v>
      </c>
      <c r="F25" s="85" t="s">
        <v>37</v>
      </c>
      <c r="G25" s="87">
        <v>12.5</v>
      </c>
      <c r="H25" s="87" t="s">
        <v>3393</v>
      </c>
      <c r="I25" s="87">
        <v>12.5</v>
      </c>
      <c r="J25" s="87">
        <v>12.5</v>
      </c>
      <c r="K25" s="88" t="s">
        <v>3393</v>
      </c>
      <c r="L25" s="89">
        <f t="shared" si="0"/>
        <v>37.5</v>
      </c>
      <c r="M25" s="89">
        <f>VLOOKUP(F25,tm_factor[],2,0)*L25</f>
        <v>62.25</v>
      </c>
      <c r="N25" s="90" t="s">
        <v>3394</v>
      </c>
      <c r="O25" s="98" t="s">
        <v>3395</v>
      </c>
    </row>
    <row r="26" spans="1:15" ht="35.1" customHeight="1">
      <c r="A26" s="96">
        <v>14</v>
      </c>
      <c r="B26" s="85" t="s">
        <v>768</v>
      </c>
      <c r="C26" s="92">
        <v>20</v>
      </c>
      <c r="D26" s="85" t="s">
        <v>760</v>
      </c>
      <c r="E26" s="86" t="s">
        <v>759</v>
      </c>
      <c r="F26" s="85" t="s">
        <v>37</v>
      </c>
      <c r="G26" s="87">
        <v>10</v>
      </c>
      <c r="H26" s="87" t="s">
        <v>3393</v>
      </c>
      <c r="I26" s="87">
        <v>12.5</v>
      </c>
      <c r="J26" s="87">
        <v>14</v>
      </c>
      <c r="K26" s="88" t="s">
        <v>3393</v>
      </c>
      <c r="L26" s="89">
        <f t="shared" si="0"/>
        <v>36.5</v>
      </c>
      <c r="M26" s="89">
        <f>VLOOKUP(F26,tm_factor[],2,0)*L26</f>
        <v>60.589999999999996</v>
      </c>
      <c r="N26" s="90" t="s">
        <v>3394</v>
      </c>
      <c r="O26" s="98" t="s">
        <v>3395</v>
      </c>
    </row>
    <row r="27" spans="1:15" ht="35.1" customHeight="1">
      <c r="A27" s="95">
        <v>15</v>
      </c>
      <c r="B27" s="85" t="s">
        <v>2757</v>
      </c>
      <c r="C27" s="92">
        <v>31</v>
      </c>
      <c r="D27" s="85" t="s">
        <v>2750</v>
      </c>
      <c r="E27" s="86" t="s">
        <v>2749</v>
      </c>
      <c r="F27" s="85" t="s">
        <v>37</v>
      </c>
      <c r="G27" s="87">
        <v>14</v>
      </c>
      <c r="H27" s="87" t="s">
        <v>3393</v>
      </c>
      <c r="I27" s="87">
        <v>12.5</v>
      </c>
      <c r="J27" s="87">
        <v>10</v>
      </c>
      <c r="K27" s="88" t="s">
        <v>3393</v>
      </c>
      <c r="L27" s="89">
        <f t="shared" si="0"/>
        <v>36.5</v>
      </c>
      <c r="M27" s="89">
        <f>VLOOKUP(F27,tm_factor[],2,0)*L27</f>
        <v>60.589999999999996</v>
      </c>
      <c r="N27" s="90" t="s">
        <v>3394</v>
      </c>
      <c r="O27" s="98" t="s">
        <v>3395</v>
      </c>
    </row>
    <row r="28" spans="1:15" ht="35.1" customHeight="1">
      <c r="A28" s="96">
        <v>16</v>
      </c>
      <c r="B28" s="85" t="s">
        <v>1204</v>
      </c>
      <c r="C28" s="92">
        <v>24</v>
      </c>
      <c r="D28" s="85" t="s">
        <v>1197</v>
      </c>
      <c r="E28" s="86" t="s">
        <v>1196</v>
      </c>
      <c r="F28" s="85" t="s">
        <v>37</v>
      </c>
      <c r="G28" s="87">
        <v>12.5</v>
      </c>
      <c r="H28" s="87" t="s">
        <v>3393</v>
      </c>
      <c r="I28" s="87">
        <v>14</v>
      </c>
      <c r="J28" s="87">
        <v>10</v>
      </c>
      <c r="K28" s="88" t="s">
        <v>3393</v>
      </c>
      <c r="L28" s="89">
        <f t="shared" si="0"/>
        <v>36.5</v>
      </c>
      <c r="M28" s="89">
        <f>VLOOKUP(F28,tm_factor[],2,0)*L28</f>
        <v>60.589999999999996</v>
      </c>
      <c r="N28" s="90" t="s">
        <v>3394</v>
      </c>
      <c r="O28" s="98" t="s">
        <v>3395</v>
      </c>
    </row>
    <row r="29" spans="1:15" ht="35.1" customHeight="1">
      <c r="A29" s="95">
        <v>17</v>
      </c>
      <c r="B29" s="85" t="s">
        <v>1719</v>
      </c>
      <c r="C29" s="92">
        <v>25</v>
      </c>
      <c r="D29" s="85" t="s">
        <v>1711</v>
      </c>
      <c r="E29" s="86" t="s">
        <v>1710</v>
      </c>
      <c r="F29" s="85" t="s">
        <v>37</v>
      </c>
      <c r="G29" s="87">
        <v>10</v>
      </c>
      <c r="H29" s="87" t="s">
        <v>3393</v>
      </c>
      <c r="I29" s="87">
        <v>12.5</v>
      </c>
      <c r="J29" s="87">
        <v>12.5</v>
      </c>
      <c r="K29" s="88" t="s">
        <v>3393</v>
      </c>
      <c r="L29" s="89">
        <f t="shared" si="0"/>
        <v>35</v>
      </c>
      <c r="M29" s="89">
        <f>VLOOKUP(F29,tm_factor[],2,0)*L29</f>
        <v>58.099999999999994</v>
      </c>
      <c r="N29" s="90" t="s">
        <v>3394</v>
      </c>
      <c r="O29" s="98" t="s">
        <v>3395</v>
      </c>
    </row>
    <row r="30" spans="1:15" ht="35.1" customHeight="1">
      <c r="A30" s="96">
        <v>18</v>
      </c>
      <c r="B30" s="85" t="s">
        <v>1028</v>
      </c>
      <c r="C30" s="92">
        <v>33</v>
      </c>
      <c r="D30" s="85" t="s">
        <v>1021</v>
      </c>
      <c r="E30" s="86" t="s">
        <v>1020</v>
      </c>
      <c r="F30" s="85" t="s">
        <v>37</v>
      </c>
      <c r="G30" s="87">
        <v>12.5</v>
      </c>
      <c r="H30" s="87" t="s">
        <v>3393</v>
      </c>
      <c r="I30" s="87">
        <v>12.5</v>
      </c>
      <c r="J30" s="87">
        <v>10</v>
      </c>
      <c r="K30" s="88" t="s">
        <v>3393</v>
      </c>
      <c r="L30" s="89">
        <f t="shared" si="0"/>
        <v>35</v>
      </c>
      <c r="M30" s="89">
        <f>VLOOKUP(F30,tm_factor[],2,0)*L30</f>
        <v>58.099999999999994</v>
      </c>
      <c r="N30" s="90" t="s">
        <v>3394</v>
      </c>
      <c r="O30" s="98" t="s">
        <v>3395</v>
      </c>
    </row>
    <row r="31" spans="1:15" ht="35.1" customHeight="1">
      <c r="A31" s="95">
        <v>19</v>
      </c>
      <c r="B31" s="85" t="s">
        <v>2676</v>
      </c>
      <c r="C31" s="92">
        <v>24</v>
      </c>
      <c r="D31" s="85" t="s">
        <v>2669</v>
      </c>
      <c r="E31" s="86" t="s">
        <v>2668</v>
      </c>
      <c r="F31" s="85" t="s">
        <v>37</v>
      </c>
      <c r="G31" s="87">
        <v>12.5</v>
      </c>
      <c r="H31" s="87" t="s">
        <v>3393</v>
      </c>
      <c r="I31" s="87">
        <v>10</v>
      </c>
      <c r="J31" s="87">
        <v>12.5</v>
      </c>
      <c r="K31" s="88" t="s">
        <v>3393</v>
      </c>
      <c r="L31" s="89">
        <f t="shared" si="0"/>
        <v>35</v>
      </c>
      <c r="M31" s="89">
        <f>VLOOKUP(F31,tm_factor[],2,0)*L31</f>
        <v>58.099999999999994</v>
      </c>
      <c r="N31" s="90" t="s">
        <v>3394</v>
      </c>
      <c r="O31" s="98" t="s">
        <v>3395</v>
      </c>
    </row>
    <row r="32" spans="1:15" ht="35.1" customHeight="1">
      <c r="A32" s="96">
        <v>20</v>
      </c>
      <c r="B32" s="85" t="s">
        <v>2566</v>
      </c>
      <c r="C32" s="92">
        <v>24</v>
      </c>
      <c r="D32" s="85" t="s">
        <v>2559</v>
      </c>
      <c r="E32" s="86" t="s">
        <v>2558</v>
      </c>
      <c r="F32" s="85" t="s">
        <v>37</v>
      </c>
      <c r="G32" s="87">
        <v>10</v>
      </c>
      <c r="H32" s="87" t="s">
        <v>3393</v>
      </c>
      <c r="I32" s="87">
        <v>12.5</v>
      </c>
      <c r="J32" s="87">
        <v>12.5</v>
      </c>
      <c r="K32" s="88" t="s">
        <v>3393</v>
      </c>
      <c r="L32" s="89">
        <f t="shared" si="0"/>
        <v>35</v>
      </c>
      <c r="M32" s="89">
        <f>VLOOKUP(F32,tm_factor[],2,0)*L32</f>
        <v>58.099999999999994</v>
      </c>
      <c r="N32" s="90" t="s">
        <v>3394</v>
      </c>
      <c r="O32" s="98" t="s">
        <v>3395</v>
      </c>
    </row>
    <row r="33" spans="1:15" ht="35.1" customHeight="1">
      <c r="A33" s="95">
        <v>21</v>
      </c>
      <c r="B33" s="85" t="s">
        <v>2721</v>
      </c>
      <c r="C33" s="92">
        <v>20</v>
      </c>
      <c r="D33" s="85" t="s">
        <v>2715</v>
      </c>
      <c r="E33" s="86" t="s">
        <v>2714</v>
      </c>
      <c r="F33" s="85" t="s">
        <v>37</v>
      </c>
      <c r="G33" s="87">
        <v>10</v>
      </c>
      <c r="H33" s="87" t="s">
        <v>3393</v>
      </c>
      <c r="I33" s="87">
        <v>12.5</v>
      </c>
      <c r="J33" s="87">
        <v>12.5</v>
      </c>
      <c r="K33" s="88" t="s">
        <v>3393</v>
      </c>
      <c r="L33" s="89">
        <f t="shared" si="0"/>
        <v>35</v>
      </c>
      <c r="M33" s="89">
        <f>VLOOKUP(F33,tm_factor[],2,0)*L33</f>
        <v>58.099999999999994</v>
      </c>
      <c r="N33" s="90" t="s">
        <v>3394</v>
      </c>
      <c r="O33" s="98" t="s">
        <v>3395</v>
      </c>
    </row>
    <row r="34" spans="1:15" ht="35.1" customHeight="1">
      <c r="A34" s="96">
        <v>22</v>
      </c>
      <c r="B34" s="85" t="s">
        <v>1475</v>
      </c>
      <c r="C34" s="92">
        <v>23</v>
      </c>
      <c r="D34" s="85" t="s">
        <v>1468</v>
      </c>
      <c r="E34" s="86" t="s">
        <v>1467</v>
      </c>
      <c r="F34" s="85" t="s">
        <v>37</v>
      </c>
      <c r="G34" s="87">
        <v>10</v>
      </c>
      <c r="H34" s="87" t="s">
        <v>3393</v>
      </c>
      <c r="I34" s="87">
        <v>12.5</v>
      </c>
      <c r="J34" s="87">
        <v>12.5</v>
      </c>
      <c r="K34" s="88" t="s">
        <v>3393</v>
      </c>
      <c r="L34" s="89">
        <f t="shared" si="0"/>
        <v>35</v>
      </c>
      <c r="M34" s="89">
        <f>VLOOKUP(F34,tm_factor[],2,0)*L34</f>
        <v>58.099999999999994</v>
      </c>
      <c r="N34" s="90" t="s">
        <v>3394</v>
      </c>
      <c r="O34" s="98" t="s">
        <v>3395</v>
      </c>
    </row>
    <row r="35" spans="1:15" ht="35.1" customHeight="1">
      <c r="A35" s="95">
        <v>23</v>
      </c>
      <c r="B35" s="85" t="s">
        <v>146</v>
      </c>
      <c r="C35" s="92">
        <v>38</v>
      </c>
      <c r="D35" s="85" t="s">
        <v>139</v>
      </c>
      <c r="E35" s="86" t="s">
        <v>138</v>
      </c>
      <c r="F35" s="85" t="s">
        <v>37</v>
      </c>
      <c r="G35" s="87">
        <v>12.5</v>
      </c>
      <c r="H35" s="87" t="s">
        <v>3393</v>
      </c>
      <c r="I35" s="87">
        <v>10</v>
      </c>
      <c r="J35" s="87">
        <v>12.5</v>
      </c>
      <c r="K35" s="88" t="s">
        <v>3393</v>
      </c>
      <c r="L35" s="89">
        <f t="shared" si="0"/>
        <v>35</v>
      </c>
      <c r="M35" s="89">
        <f>VLOOKUP(F35,tm_factor[],2,0)*L35</f>
        <v>58.099999999999994</v>
      </c>
      <c r="N35" s="90" t="s">
        <v>3394</v>
      </c>
      <c r="O35" s="98" t="s">
        <v>3395</v>
      </c>
    </row>
    <row r="36" spans="1:15" ht="35.1" customHeight="1">
      <c r="A36" s="96">
        <v>24</v>
      </c>
      <c r="B36" s="85" t="s">
        <v>2187</v>
      </c>
      <c r="C36" s="92">
        <v>26</v>
      </c>
      <c r="D36" s="85" t="s">
        <v>2180</v>
      </c>
      <c r="E36" s="86" t="s">
        <v>2179</v>
      </c>
      <c r="F36" s="85" t="s">
        <v>37</v>
      </c>
      <c r="G36" s="87">
        <v>10</v>
      </c>
      <c r="H36" s="87" t="s">
        <v>3393</v>
      </c>
      <c r="I36" s="87">
        <v>12.5</v>
      </c>
      <c r="J36" s="87">
        <v>12.5</v>
      </c>
      <c r="K36" s="88" t="s">
        <v>3393</v>
      </c>
      <c r="L36" s="89">
        <f t="shared" si="0"/>
        <v>35</v>
      </c>
      <c r="M36" s="89">
        <f>VLOOKUP(F36,tm_factor[],2,0)*L36</f>
        <v>58.099999999999994</v>
      </c>
      <c r="N36" s="90" t="s">
        <v>3394</v>
      </c>
      <c r="O36" s="98" t="s">
        <v>3395</v>
      </c>
    </row>
    <row r="37" spans="1:15" ht="35.1" customHeight="1">
      <c r="A37" s="95">
        <v>25</v>
      </c>
      <c r="B37" s="85" t="s">
        <v>2276</v>
      </c>
      <c r="C37" s="92">
        <v>29</v>
      </c>
      <c r="D37" s="85" t="s">
        <v>2271</v>
      </c>
      <c r="E37" s="86" t="s">
        <v>2270</v>
      </c>
      <c r="F37" s="85" t="s">
        <v>37</v>
      </c>
      <c r="G37" s="87">
        <v>10</v>
      </c>
      <c r="H37" s="87" t="s">
        <v>3393</v>
      </c>
      <c r="I37" s="87">
        <v>12.5</v>
      </c>
      <c r="J37" s="87">
        <v>12.5</v>
      </c>
      <c r="K37" s="88" t="s">
        <v>3393</v>
      </c>
      <c r="L37" s="89">
        <f t="shared" si="0"/>
        <v>35</v>
      </c>
      <c r="M37" s="89">
        <f>VLOOKUP(F37,tm_factor[],2,0)*L37</f>
        <v>58.099999999999994</v>
      </c>
      <c r="N37" s="90" t="s">
        <v>3394</v>
      </c>
      <c r="O37" s="98" t="s">
        <v>3395</v>
      </c>
    </row>
    <row r="38" spans="1:15" ht="35.1" customHeight="1">
      <c r="A38" s="96">
        <v>26</v>
      </c>
      <c r="B38" s="85" t="s">
        <v>1512</v>
      </c>
      <c r="C38" s="92">
        <v>26</v>
      </c>
      <c r="D38" s="85" t="s">
        <v>1504</v>
      </c>
      <c r="E38" s="86" t="s">
        <v>1503</v>
      </c>
      <c r="F38" s="85" t="s">
        <v>37</v>
      </c>
      <c r="G38" s="87">
        <v>10</v>
      </c>
      <c r="H38" s="87" t="s">
        <v>3393</v>
      </c>
      <c r="I38" s="87">
        <v>12.5</v>
      </c>
      <c r="J38" s="87">
        <v>12.5</v>
      </c>
      <c r="K38" s="88" t="s">
        <v>3393</v>
      </c>
      <c r="L38" s="89">
        <f t="shared" si="0"/>
        <v>35</v>
      </c>
      <c r="M38" s="89">
        <f>VLOOKUP(F38,tm_factor[],2,0)*L38</f>
        <v>58.099999999999994</v>
      </c>
      <c r="N38" s="90" t="s">
        <v>3394</v>
      </c>
      <c r="O38" s="98" t="s">
        <v>3395</v>
      </c>
    </row>
    <row r="39" spans="1:15" ht="35.1" customHeight="1">
      <c r="A39" s="95">
        <v>27</v>
      </c>
      <c r="B39" s="85" t="s">
        <v>1997</v>
      </c>
      <c r="C39" s="92">
        <v>23</v>
      </c>
      <c r="D39" s="85" t="s">
        <v>1991</v>
      </c>
      <c r="E39" s="86" t="s">
        <v>1990</v>
      </c>
      <c r="F39" s="85" t="s">
        <v>37</v>
      </c>
      <c r="G39" s="87">
        <v>12.5</v>
      </c>
      <c r="H39" s="87" t="s">
        <v>3393</v>
      </c>
      <c r="I39" s="87">
        <v>10</v>
      </c>
      <c r="J39" s="87">
        <v>12.5</v>
      </c>
      <c r="K39" s="88" t="s">
        <v>3393</v>
      </c>
      <c r="L39" s="89">
        <f t="shared" si="0"/>
        <v>35</v>
      </c>
      <c r="M39" s="89">
        <f>VLOOKUP(F39,tm_factor[],2,0)*L39</f>
        <v>58.099999999999994</v>
      </c>
      <c r="N39" s="90" t="s">
        <v>3394</v>
      </c>
      <c r="O39" s="98" t="s">
        <v>3395</v>
      </c>
    </row>
    <row r="40" spans="1:15" ht="35.1" customHeight="1">
      <c r="A40" s="96">
        <v>28</v>
      </c>
      <c r="B40" s="85" t="s">
        <v>3069</v>
      </c>
      <c r="C40" s="92">
        <v>18</v>
      </c>
      <c r="D40" s="85" t="s">
        <v>3063</v>
      </c>
      <c r="E40" s="86" t="s">
        <v>3062</v>
      </c>
      <c r="F40" s="85" t="s">
        <v>37</v>
      </c>
      <c r="G40" s="87">
        <v>10</v>
      </c>
      <c r="H40" s="87" t="s">
        <v>3393</v>
      </c>
      <c r="I40" s="87">
        <v>12.5</v>
      </c>
      <c r="J40" s="87">
        <v>12.5</v>
      </c>
      <c r="K40" s="88" t="s">
        <v>3393</v>
      </c>
      <c r="L40" s="89">
        <f t="shared" si="0"/>
        <v>35</v>
      </c>
      <c r="M40" s="89">
        <f>VLOOKUP(F40,tm_factor[],2,0)*L40</f>
        <v>58.099999999999994</v>
      </c>
      <c r="N40" s="90" t="s">
        <v>3394</v>
      </c>
      <c r="O40" s="98" t="s">
        <v>3395</v>
      </c>
    </row>
    <row r="41" spans="1:15" ht="35.1" customHeight="1">
      <c r="A41" s="95">
        <v>29</v>
      </c>
      <c r="B41" s="85" t="s">
        <v>630</v>
      </c>
      <c r="C41" s="92">
        <v>31</v>
      </c>
      <c r="D41" s="85" t="s">
        <v>623</v>
      </c>
      <c r="E41" s="86" t="s">
        <v>622</v>
      </c>
      <c r="F41" s="85" t="s">
        <v>37</v>
      </c>
      <c r="G41" s="87">
        <v>10</v>
      </c>
      <c r="H41" s="87" t="s">
        <v>3393</v>
      </c>
      <c r="I41" s="87">
        <v>12.5</v>
      </c>
      <c r="J41" s="87">
        <v>12.5</v>
      </c>
      <c r="K41" s="88" t="s">
        <v>3393</v>
      </c>
      <c r="L41" s="89">
        <f t="shared" si="0"/>
        <v>35</v>
      </c>
      <c r="M41" s="89">
        <f>VLOOKUP(F41,tm_factor[],2,0)*L41</f>
        <v>58.099999999999994</v>
      </c>
      <c r="N41" s="90" t="s">
        <v>3394</v>
      </c>
      <c r="O41" s="98" t="s">
        <v>3395</v>
      </c>
    </row>
    <row r="42" spans="1:15" ht="35.1" customHeight="1">
      <c r="A42" s="96">
        <v>30</v>
      </c>
      <c r="B42" s="85" t="s">
        <v>1859</v>
      </c>
      <c r="C42" s="92">
        <v>23</v>
      </c>
      <c r="D42" s="85" t="s">
        <v>1851</v>
      </c>
      <c r="E42" s="86" t="s">
        <v>1850</v>
      </c>
      <c r="F42" s="85" t="s">
        <v>37</v>
      </c>
      <c r="G42" s="87">
        <v>10</v>
      </c>
      <c r="H42" s="87" t="s">
        <v>3393</v>
      </c>
      <c r="I42" s="87">
        <v>12.5</v>
      </c>
      <c r="J42" s="87">
        <v>12.5</v>
      </c>
      <c r="K42" s="88" t="s">
        <v>3393</v>
      </c>
      <c r="L42" s="89">
        <f t="shared" si="0"/>
        <v>35</v>
      </c>
      <c r="M42" s="89">
        <f>VLOOKUP(F42,tm_factor[],2,0)*L42</f>
        <v>58.099999999999994</v>
      </c>
      <c r="N42" s="90" t="s">
        <v>3394</v>
      </c>
      <c r="O42" s="98" t="s">
        <v>3395</v>
      </c>
    </row>
    <row r="43" spans="1:15" ht="35.1" customHeight="1">
      <c r="A43" s="95">
        <v>31</v>
      </c>
      <c r="B43" s="85" t="s">
        <v>1307</v>
      </c>
      <c r="C43" s="92">
        <v>25</v>
      </c>
      <c r="D43" s="85" t="s">
        <v>1300</v>
      </c>
      <c r="E43" s="86" t="s">
        <v>1299</v>
      </c>
      <c r="F43" s="85" t="s">
        <v>37</v>
      </c>
      <c r="G43" s="87">
        <v>10</v>
      </c>
      <c r="H43" s="87" t="s">
        <v>3393</v>
      </c>
      <c r="I43" s="87">
        <v>14</v>
      </c>
      <c r="J43" s="87">
        <v>10</v>
      </c>
      <c r="K43" s="88" t="s">
        <v>3393</v>
      </c>
      <c r="L43" s="89">
        <f t="shared" si="0"/>
        <v>34</v>
      </c>
      <c r="M43" s="89">
        <f>VLOOKUP(F43,tm_factor[],2,0)*L43</f>
        <v>56.44</v>
      </c>
      <c r="N43" s="90" t="s">
        <v>3394</v>
      </c>
      <c r="O43" s="98" t="s">
        <v>3395</v>
      </c>
    </row>
    <row r="44" spans="1:15" ht="35.1" customHeight="1">
      <c r="A44" s="96">
        <v>32</v>
      </c>
      <c r="B44" s="85" t="s">
        <v>2233</v>
      </c>
      <c r="C44" s="92">
        <v>29</v>
      </c>
      <c r="D44" s="85" t="s">
        <v>2226</v>
      </c>
      <c r="E44" s="86" t="s">
        <v>2225</v>
      </c>
      <c r="F44" s="85" t="s">
        <v>37</v>
      </c>
      <c r="G44" s="87">
        <v>10</v>
      </c>
      <c r="H44" s="87" t="s">
        <v>3393</v>
      </c>
      <c r="I44" s="87">
        <v>14</v>
      </c>
      <c r="J44" s="87">
        <v>10</v>
      </c>
      <c r="K44" s="88" t="s">
        <v>3393</v>
      </c>
      <c r="L44" s="89">
        <f t="shared" si="0"/>
        <v>34</v>
      </c>
      <c r="M44" s="89">
        <f>VLOOKUP(F44,tm_factor[],2,0)*L44</f>
        <v>56.44</v>
      </c>
      <c r="N44" s="90" t="s">
        <v>3394</v>
      </c>
      <c r="O44" s="98" t="s">
        <v>3395</v>
      </c>
    </row>
    <row r="45" spans="1:15" ht="35.1" customHeight="1">
      <c r="A45" s="95">
        <v>33</v>
      </c>
      <c r="B45" s="85" t="s">
        <v>1709</v>
      </c>
      <c r="C45" s="92">
        <v>17</v>
      </c>
      <c r="D45" s="85" t="s">
        <v>1701</v>
      </c>
      <c r="E45" s="86" t="s">
        <v>1700</v>
      </c>
      <c r="F45" s="85" t="s">
        <v>37</v>
      </c>
      <c r="G45" s="87">
        <v>10</v>
      </c>
      <c r="H45" s="87" t="s">
        <v>3393</v>
      </c>
      <c r="I45" s="87">
        <v>14</v>
      </c>
      <c r="J45" s="87">
        <v>10</v>
      </c>
      <c r="K45" s="88" t="s">
        <v>3393</v>
      </c>
      <c r="L45" s="89">
        <f t="shared" ref="L45:L76" si="1">SUM(G45:J45)</f>
        <v>34</v>
      </c>
      <c r="M45" s="89">
        <f>VLOOKUP(F45,tm_factor[],2,0)*L45</f>
        <v>56.44</v>
      </c>
      <c r="N45" s="90" t="s">
        <v>3394</v>
      </c>
      <c r="O45" s="98" t="s">
        <v>3395</v>
      </c>
    </row>
    <row r="46" spans="1:15" ht="35.1" customHeight="1">
      <c r="A46" s="96">
        <v>34</v>
      </c>
      <c r="B46" s="85" t="s">
        <v>1270</v>
      </c>
      <c r="C46" s="92">
        <v>25</v>
      </c>
      <c r="D46" s="85" t="s">
        <v>1263</v>
      </c>
      <c r="E46" s="86" t="s">
        <v>1262</v>
      </c>
      <c r="F46" s="85" t="s">
        <v>37</v>
      </c>
      <c r="G46" s="87">
        <v>14</v>
      </c>
      <c r="H46" s="87" t="s">
        <v>3393</v>
      </c>
      <c r="I46" s="87">
        <v>10</v>
      </c>
      <c r="J46" s="87">
        <v>10</v>
      </c>
      <c r="K46" s="88" t="s">
        <v>3393</v>
      </c>
      <c r="L46" s="89">
        <f t="shared" si="1"/>
        <v>34</v>
      </c>
      <c r="M46" s="89">
        <f>VLOOKUP(F46,tm_factor[],2,0)*L46</f>
        <v>56.44</v>
      </c>
      <c r="N46" s="90" t="s">
        <v>3394</v>
      </c>
      <c r="O46" s="98" t="s">
        <v>3395</v>
      </c>
    </row>
    <row r="47" spans="1:15" ht="35.1" customHeight="1">
      <c r="A47" s="95">
        <v>35</v>
      </c>
      <c r="B47" s="85" t="s">
        <v>2910</v>
      </c>
      <c r="C47" s="92">
        <v>19</v>
      </c>
      <c r="D47" s="85" t="s">
        <v>2903</v>
      </c>
      <c r="E47" s="86" t="s">
        <v>2902</v>
      </c>
      <c r="F47" s="85" t="s">
        <v>37</v>
      </c>
      <c r="G47" s="87">
        <v>12.5</v>
      </c>
      <c r="H47" s="87" t="s">
        <v>3393</v>
      </c>
      <c r="I47" s="87">
        <v>10</v>
      </c>
      <c r="J47" s="87">
        <v>10</v>
      </c>
      <c r="K47" s="88" t="s">
        <v>3393</v>
      </c>
      <c r="L47" s="89">
        <f t="shared" si="1"/>
        <v>32.5</v>
      </c>
      <c r="M47" s="89">
        <f>VLOOKUP(F47,tm_factor[],2,0)*L47</f>
        <v>53.949999999999996</v>
      </c>
      <c r="N47" s="90" t="s">
        <v>3394</v>
      </c>
      <c r="O47" s="98" t="s">
        <v>3395</v>
      </c>
    </row>
    <row r="48" spans="1:15" ht="35.1" customHeight="1">
      <c r="A48" s="96">
        <v>36</v>
      </c>
      <c r="B48" s="85" t="s">
        <v>1748</v>
      </c>
      <c r="C48" s="92">
        <v>30</v>
      </c>
      <c r="D48" s="85" t="s">
        <v>1740</v>
      </c>
      <c r="E48" s="86" t="s">
        <v>1739</v>
      </c>
      <c r="F48" s="85" t="s">
        <v>37</v>
      </c>
      <c r="G48" s="87">
        <v>10</v>
      </c>
      <c r="H48" s="87" t="s">
        <v>3393</v>
      </c>
      <c r="I48" s="87">
        <v>10</v>
      </c>
      <c r="J48" s="87">
        <v>12.5</v>
      </c>
      <c r="K48" s="88" t="s">
        <v>3393</v>
      </c>
      <c r="L48" s="89">
        <f t="shared" si="1"/>
        <v>32.5</v>
      </c>
      <c r="M48" s="89">
        <f>VLOOKUP(F48,tm_factor[],2,0)*L48</f>
        <v>53.949999999999996</v>
      </c>
      <c r="N48" s="90" t="s">
        <v>3394</v>
      </c>
      <c r="O48" s="98" t="s">
        <v>3395</v>
      </c>
    </row>
    <row r="49" spans="1:15" ht="35.1" customHeight="1">
      <c r="A49" s="95">
        <v>37</v>
      </c>
      <c r="B49" s="85" t="s">
        <v>1223</v>
      </c>
      <c r="C49" s="92">
        <v>22</v>
      </c>
      <c r="D49" s="85" t="s">
        <v>1216</v>
      </c>
      <c r="E49" s="86" t="s">
        <v>1215</v>
      </c>
      <c r="F49" s="85" t="s">
        <v>37</v>
      </c>
      <c r="G49" s="87">
        <v>10</v>
      </c>
      <c r="H49" s="87" t="s">
        <v>3393</v>
      </c>
      <c r="I49" s="87">
        <v>10</v>
      </c>
      <c r="J49" s="87">
        <v>12.5</v>
      </c>
      <c r="K49" s="88" t="s">
        <v>3393</v>
      </c>
      <c r="L49" s="89">
        <f t="shared" si="1"/>
        <v>32.5</v>
      </c>
      <c r="M49" s="89">
        <f>VLOOKUP(F49,tm_factor[],2,0)*L49</f>
        <v>53.949999999999996</v>
      </c>
      <c r="N49" s="90" t="s">
        <v>3394</v>
      </c>
      <c r="O49" s="98" t="s">
        <v>3395</v>
      </c>
    </row>
    <row r="50" spans="1:15" ht="35.1" customHeight="1">
      <c r="A50" s="96">
        <v>38</v>
      </c>
      <c r="B50" s="85" t="s">
        <v>1362</v>
      </c>
      <c r="C50" s="92">
        <v>28</v>
      </c>
      <c r="D50" s="85" t="s">
        <v>1355</v>
      </c>
      <c r="E50" s="86" t="s">
        <v>1354</v>
      </c>
      <c r="F50" s="85" t="s">
        <v>37</v>
      </c>
      <c r="G50" s="87">
        <v>12.5</v>
      </c>
      <c r="H50" s="87" t="s">
        <v>3393</v>
      </c>
      <c r="I50" s="87">
        <v>10</v>
      </c>
      <c r="J50" s="87">
        <v>10</v>
      </c>
      <c r="K50" s="88" t="s">
        <v>3393</v>
      </c>
      <c r="L50" s="89">
        <f t="shared" si="1"/>
        <v>32.5</v>
      </c>
      <c r="M50" s="89">
        <f>VLOOKUP(F50,tm_factor[],2,0)*L50</f>
        <v>53.949999999999996</v>
      </c>
      <c r="N50" s="90" t="s">
        <v>3394</v>
      </c>
      <c r="O50" s="98" t="s">
        <v>3395</v>
      </c>
    </row>
    <row r="51" spans="1:15" ht="35.1" customHeight="1">
      <c r="A51" s="95">
        <v>39</v>
      </c>
      <c r="B51" s="85" t="s">
        <v>366</v>
      </c>
      <c r="C51" s="92">
        <v>26</v>
      </c>
      <c r="D51" s="85" t="s">
        <v>359</v>
      </c>
      <c r="E51" s="86" t="s">
        <v>358</v>
      </c>
      <c r="F51" s="85" t="s">
        <v>37</v>
      </c>
      <c r="G51" s="87">
        <v>10</v>
      </c>
      <c r="H51" s="87" t="s">
        <v>3393</v>
      </c>
      <c r="I51" s="87">
        <v>10</v>
      </c>
      <c r="J51" s="87">
        <v>12.5</v>
      </c>
      <c r="K51" s="88" t="s">
        <v>3393</v>
      </c>
      <c r="L51" s="89">
        <f t="shared" si="1"/>
        <v>32.5</v>
      </c>
      <c r="M51" s="89">
        <f>VLOOKUP(F51,tm_factor[],2,0)*L51</f>
        <v>53.949999999999996</v>
      </c>
      <c r="N51" s="90" t="s">
        <v>3394</v>
      </c>
      <c r="O51" s="98" t="s">
        <v>3395</v>
      </c>
    </row>
    <row r="52" spans="1:15" ht="35.1" customHeight="1">
      <c r="A52" s="96">
        <v>40</v>
      </c>
      <c r="B52" s="85" t="s">
        <v>1551</v>
      </c>
      <c r="C52" s="92">
        <v>25</v>
      </c>
      <c r="D52" s="85" t="s">
        <v>1543</v>
      </c>
      <c r="E52" s="86" t="s">
        <v>1542</v>
      </c>
      <c r="F52" s="85" t="s">
        <v>37</v>
      </c>
      <c r="G52" s="87">
        <v>10</v>
      </c>
      <c r="H52" s="87" t="s">
        <v>3393</v>
      </c>
      <c r="I52" s="87">
        <v>12.5</v>
      </c>
      <c r="J52" s="87">
        <v>10</v>
      </c>
      <c r="K52" s="88" t="s">
        <v>3393</v>
      </c>
      <c r="L52" s="89">
        <f t="shared" si="1"/>
        <v>32.5</v>
      </c>
      <c r="M52" s="89">
        <f>VLOOKUP(F52,tm_factor[],2,0)*L52</f>
        <v>53.949999999999996</v>
      </c>
      <c r="N52" s="90" t="s">
        <v>3394</v>
      </c>
      <c r="O52" s="98" t="s">
        <v>3395</v>
      </c>
    </row>
    <row r="53" spans="1:15" ht="35.1" customHeight="1">
      <c r="A53" s="95">
        <v>41</v>
      </c>
      <c r="B53" s="85" t="s">
        <v>722</v>
      </c>
      <c r="C53" s="92">
        <v>31</v>
      </c>
      <c r="D53" s="85" t="s">
        <v>715</v>
      </c>
      <c r="E53" s="86" t="s">
        <v>714</v>
      </c>
      <c r="F53" s="85" t="s">
        <v>37</v>
      </c>
      <c r="G53" s="87">
        <v>10</v>
      </c>
      <c r="H53" s="87" t="s">
        <v>3393</v>
      </c>
      <c r="I53" s="87">
        <v>10</v>
      </c>
      <c r="J53" s="87">
        <v>10</v>
      </c>
      <c r="K53" s="88" t="s">
        <v>3393</v>
      </c>
      <c r="L53" s="89">
        <f t="shared" si="1"/>
        <v>30</v>
      </c>
      <c r="M53" s="89">
        <f>VLOOKUP(F53,tm_factor[],2,0)*L53</f>
        <v>49.8</v>
      </c>
      <c r="N53" s="90" t="s">
        <v>3394</v>
      </c>
      <c r="O53" s="98" t="s">
        <v>3395</v>
      </c>
    </row>
    <row r="54" spans="1:15" ht="35.1" customHeight="1">
      <c r="A54" s="96">
        <v>42</v>
      </c>
      <c r="B54" s="85" t="s">
        <v>1561</v>
      </c>
      <c r="C54" s="92">
        <v>24</v>
      </c>
      <c r="D54" s="85" t="s">
        <v>1553</v>
      </c>
      <c r="E54" s="86" t="s">
        <v>1552</v>
      </c>
      <c r="F54" s="85" t="s">
        <v>37</v>
      </c>
      <c r="G54" s="87">
        <v>10</v>
      </c>
      <c r="H54" s="87" t="s">
        <v>3393</v>
      </c>
      <c r="I54" s="87">
        <v>10</v>
      </c>
      <c r="J54" s="87">
        <v>10</v>
      </c>
      <c r="K54" s="88" t="s">
        <v>3393</v>
      </c>
      <c r="L54" s="89">
        <f t="shared" si="1"/>
        <v>30</v>
      </c>
      <c r="M54" s="89">
        <f>VLOOKUP(F54,tm_factor[],2,0)*L54</f>
        <v>49.8</v>
      </c>
      <c r="N54" s="90" t="s">
        <v>3394</v>
      </c>
      <c r="O54" s="98" t="s">
        <v>3395</v>
      </c>
    </row>
    <row r="55" spans="1:15" ht="35.1" customHeight="1">
      <c r="A55" s="95">
        <v>43</v>
      </c>
      <c r="B55" s="85" t="s">
        <v>1916</v>
      </c>
      <c r="C55" s="92">
        <v>18</v>
      </c>
      <c r="D55" s="85" t="s">
        <v>1909</v>
      </c>
      <c r="E55" s="86" t="s">
        <v>1908</v>
      </c>
      <c r="F55" s="85" t="s">
        <v>37</v>
      </c>
      <c r="G55" s="87">
        <v>10</v>
      </c>
      <c r="H55" s="87" t="s">
        <v>3393</v>
      </c>
      <c r="I55" s="87">
        <v>10</v>
      </c>
      <c r="J55" s="87">
        <v>10</v>
      </c>
      <c r="K55" s="88" t="s">
        <v>3393</v>
      </c>
      <c r="L55" s="89">
        <f t="shared" si="1"/>
        <v>30</v>
      </c>
      <c r="M55" s="89">
        <f>VLOOKUP(F55,tm_factor[],2,0)*L55</f>
        <v>49.8</v>
      </c>
      <c r="N55" s="90" t="s">
        <v>3394</v>
      </c>
      <c r="O55" s="98" t="s">
        <v>3395</v>
      </c>
    </row>
    <row r="56" spans="1:15" ht="35.1" customHeight="1">
      <c r="A56" s="96">
        <v>44</v>
      </c>
      <c r="B56" s="85" t="s">
        <v>2502</v>
      </c>
      <c r="C56" s="92">
        <v>23</v>
      </c>
      <c r="D56" s="85" t="s">
        <v>2495</v>
      </c>
      <c r="E56" s="86" t="s">
        <v>2494</v>
      </c>
      <c r="F56" s="85" t="s">
        <v>37</v>
      </c>
      <c r="G56" s="87">
        <v>10</v>
      </c>
      <c r="H56" s="87" t="s">
        <v>3393</v>
      </c>
      <c r="I56" s="87">
        <v>10</v>
      </c>
      <c r="J56" s="87">
        <v>10</v>
      </c>
      <c r="K56" s="88" t="s">
        <v>3393</v>
      </c>
      <c r="L56" s="89">
        <f t="shared" si="1"/>
        <v>30</v>
      </c>
      <c r="M56" s="89">
        <f>VLOOKUP(F56,tm_factor[],2,0)*L56</f>
        <v>49.8</v>
      </c>
      <c r="N56" s="90" t="s">
        <v>3394</v>
      </c>
      <c r="O56" s="98" t="s">
        <v>3395</v>
      </c>
    </row>
    <row r="57" spans="1:15" ht="35.1" customHeight="1">
      <c r="A57" s="95">
        <v>45</v>
      </c>
      <c r="B57" s="85" t="s">
        <v>2748</v>
      </c>
      <c r="C57" s="92">
        <v>18</v>
      </c>
      <c r="D57" s="85" t="s">
        <v>2741</v>
      </c>
      <c r="E57" s="86" t="s">
        <v>2740</v>
      </c>
      <c r="F57" s="85" t="s">
        <v>37</v>
      </c>
      <c r="G57" s="87">
        <v>10</v>
      </c>
      <c r="H57" s="87" t="s">
        <v>3393</v>
      </c>
      <c r="I57" s="87">
        <v>10</v>
      </c>
      <c r="J57" s="87">
        <v>10</v>
      </c>
      <c r="K57" s="88" t="s">
        <v>3393</v>
      </c>
      <c r="L57" s="89">
        <f t="shared" si="1"/>
        <v>30</v>
      </c>
      <c r="M57" s="89">
        <f>VLOOKUP(F57,tm_factor[],2,0)*L57</f>
        <v>49.8</v>
      </c>
      <c r="N57" s="90" t="s">
        <v>3394</v>
      </c>
      <c r="O57" s="98" t="s">
        <v>3395</v>
      </c>
    </row>
    <row r="58" spans="1:15" ht="35.1" customHeight="1">
      <c r="A58" s="96">
        <v>46</v>
      </c>
      <c r="B58" s="85" t="s">
        <v>1879</v>
      </c>
      <c r="C58" s="92">
        <v>28</v>
      </c>
      <c r="D58" s="85" t="s">
        <v>1871</v>
      </c>
      <c r="E58" s="86" t="s">
        <v>1870</v>
      </c>
      <c r="F58" s="85" t="s">
        <v>37</v>
      </c>
      <c r="G58" s="87">
        <v>10</v>
      </c>
      <c r="H58" s="87" t="s">
        <v>3393</v>
      </c>
      <c r="I58" s="87">
        <v>10</v>
      </c>
      <c r="J58" s="87">
        <v>10</v>
      </c>
      <c r="K58" s="88" t="s">
        <v>3393</v>
      </c>
      <c r="L58" s="89">
        <f t="shared" si="1"/>
        <v>30</v>
      </c>
      <c r="M58" s="89">
        <f>VLOOKUP(F58,tm_factor[],2,0)*L58</f>
        <v>49.8</v>
      </c>
      <c r="N58" s="90" t="s">
        <v>3394</v>
      </c>
      <c r="O58" s="98" t="s">
        <v>3395</v>
      </c>
    </row>
    <row r="59" spans="1:15" ht="35.1" customHeight="1">
      <c r="A59" s="95">
        <v>47</v>
      </c>
      <c r="B59" s="85" t="s">
        <v>1614</v>
      </c>
      <c r="C59" s="92">
        <v>22</v>
      </c>
      <c r="D59" s="85" t="s">
        <v>1607</v>
      </c>
      <c r="E59" s="86" t="s">
        <v>1606</v>
      </c>
      <c r="F59" s="85" t="s">
        <v>37</v>
      </c>
      <c r="G59" s="87">
        <v>0</v>
      </c>
      <c r="H59" s="87" t="s">
        <v>3393</v>
      </c>
      <c r="I59" s="87">
        <v>0</v>
      </c>
      <c r="J59" s="87">
        <v>0</v>
      </c>
      <c r="K59" s="88" t="s">
        <v>3393</v>
      </c>
      <c r="L59" s="89">
        <f t="shared" si="1"/>
        <v>0</v>
      </c>
      <c r="M59" s="89">
        <f>VLOOKUP(F59,tm_factor[],2,0)*L59</f>
        <v>0</v>
      </c>
      <c r="N59" s="90" t="s">
        <v>3396</v>
      </c>
      <c r="O59" s="98" t="s">
        <v>3449</v>
      </c>
    </row>
    <row r="60" spans="1:15" ht="35.1" customHeight="1">
      <c r="A60" s="96">
        <v>48</v>
      </c>
      <c r="B60" s="85" t="s">
        <v>2169</v>
      </c>
      <c r="C60" s="92">
        <v>25</v>
      </c>
      <c r="D60" s="85" t="s">
        <v>2163</v>
      </c>
      <c r="E60" s="86" t="s">
        <v>2162</v>
      </c>
      <c r="F60" s="85" t="s">
        <v>37</v>
      </c>
      <c r="G60" s="87">
        <v>0</v>
      </c>
      <c r="H60" s="87" t="s">
        <v>3393</v>
      </c>
      <c r="I60" s="87">
        <v>0</v>
      </c>
      <c r="J60" s="87">
        <v>0</v>
      </c>
      <c r="K60" s="88" t="s">
        <v>3393</v>
      </c>
      <c r="L60" s="89">
        <f t="shared" si="1"/>
        <v>0</v>
      </c>
      <c r="M60" s="89">
        <f>VLOOKUP(F60,tm_factor[],2,0)*L60</f>
        <v>0</v>
      </c>
      <c r="N60" s="90" t="s">
        <v>3396</v>
      </c>
      <c r="O60" s="98" t="s">
        <v>3450</v>
      </c>
    </row>
    <row r="61" spans="1:15" ht="35.1" customHeight="1">
      <c r="A61" s="95">
        <v>49</v>
      </c>
      <c r="B61" s="85" t="s">
        <v>2539</v>
      </c>
      <c r="C61" s="92">
        <v>22</v>
      </c>
      <c r="D61" s="85" t="s">
        <v>2532</v>
      </c>
      <c r="E61" s="86" t="s">
        <v>2531</v>
      </c>
      <c r="F61" s="85" t="s">
        <v>37</v>
      </c>
      <c r="G61" s="87">
        <v>0</v>
      </c>
      <c r="H61" s="87" t="s">
        <v>3393</v>
      </c>
      <c r="I61" s="87">
        <v>0</v>
      </c>
      <c r="J61" s="87">
        <v>0</v>
      </c>
      <c r="K61" s="88" t="s">
        <v>3393</v>
      </c>
      <c r="L61" s="89">
        <f t="shared" si="1"/>
        <v>0</v>
      </c>
      <c r="M61" s="89">
        <f>VLOOKUP(F61,tm_factor[],2,0)*L61</f>
        <v>0</v>
      </c>
      <c r="N61" s="90" t="s">
        <v>3396</v>
      </c>
      <c r="O61" s="98" t="s">
        <v>3451</v>
      </c>
    </row>
    <row r="62" spans="1:15" ht="35.1" customHeight="1">
      <c r="A62" s="96">
        <v>50</v>
      </c>
      <c r="B62" s="85" t="s">
        <v>3182</v>
      </c>
      <c r="C62" s="92">
        <v>19</v>
      </c>
      <c r="D62" s="85" t="s">
        <v>3176</v>
      </c>
      <c r="E62" s="86" t="s">
        <v>3175</v>
      </c>
      <c r="F62" s="85" t="s">
        <v>37</v>
      </c>
      <c r="G62" s="87">
        <v>0</v>
      </c>
      <c r="H62" s="87" t="s">
        <v>3393</v>
      </c>
      <c r="I62" s="87">
        <v>0</v>
      </c>
      <c r="J62" s="87">
        <v>0</v>
      </c>
      <c r="K62" s="88" t="s">
        <v>3393</v>
      </c>
      <c r="L62" s="89">
        <f t="shared" si="1"/>
        <v>0</v>
      </c>
      <c r="M62" s="89">
        <f>VLOOKUP(F62,tm_factor[],2,0)*L62</f>
        <v>0</v>
      </c>
      <c r="N62" s="90" t="s">
        <v>3396</v>
      </c>
      <c r="O62" s="98" t="s">
        <v>3452</v>
      </c>
    </row>
    <row r="63" spans="1:15" ht="35.1" customHeight="1">
      <c r="A63" s="95">
        <v>51</v>
      </c>
      <c r="B63" s="85" t="s">
        <v>487</v>
      </c>
      <c r="C63" s="92">
        <v>17</v>
      </c>
      <c r="D63" s="85" t="s">
        <v>481</v>
      </c>
      <c r="E63" s="86" t="s">
        <v>480</v>
      </c>
      <c r="F63" s="85" t="s">
        <v>37</v>
      </c>
      <c r="G63" s="87">
        <v>0</v>
      </c>
      <c r="H63" s="87" t="s">
        <v>3393</v>
      </c>
      <c r="I63" s="87">
        <v>0</v>
      </c>
      <c r="J63" s="87">
        <v>0</v>
      </c>
      <c r="K63" s="88" t="s">
        <v>3393</v>
      </c>
      <c r="L63" s="89">
        <f t="shared" si="1"/>
        <v>0</v>
      </c>
      <c r="M63" s="89">
        <f>VLOOKUP(F63,tm_factor[],2,0)*L63</f>
        <v>0</v>
      </c>
      <c r="N63" s="90" t="s">
        <v>3396</v>
      </c>
      <c r="O63" s="98" t="s">
        <v>3453</v>
      </c>
    </row>
    <row r="64" spans="1:15" ht="35.1" customHeight="1">
      <c r="A64" s="96">
        <v>52</v>
      </c>
      <c r="B64" s="85" t="s">
        <v>1195</v>
      </c>
      <c r="C64" s="92">
        <v>22</v>
      </c>
      <c r="D64" s="85" t="s">
        <v>1188</v>
      </c>
      <c r="E64" s="86" t="s">
        <v>1187</v>
      </c>
      <c r="F64" s="85" t="s">
        <v>37</v>
      </c>
      <c r="G64" s="87">
        <v>0</v>
      </c>
      <c r="H64" s="87" t="s">
        <v>3393</v>
      </c>
      <c r="I64" s="87">
        <v>0</v>
      </c>
      <c r="J64" s="87">
        <v>0</v>
      </c>
      <c r="K64" s="88" t="s">
        <v>3393</v>
      </c>
      <c r="L64" s="89">
        <f t="shared" si="1"/>
        <v>0</v>
      </c>
      <c r="M64" s="89">
        <f>VLOOKUP(F64,tm_factor[],2,0)*L64</f>
        <v>0</v>
      </c>
      <c r="N64" s="90" t="s">
        <v>3396</v>
      </c>
      <c r="O64" s="98" t="s">
        <v>3454</v>
      </c>
    </row>
    <row r="65" spans="1:15" ht="35.1" customHeight="1">
      <c r="A65" s="95">
        <v>53</v>
      </c>
      <c r="B65" s="85" t="s">
        <v>2464</v>
      </c>
      <c r="C65" s="92">
        <v>24</v>
      </c>
      <c r="D65" s="85" t="s">
        <v>2456</v>
      </c>
      <c r="E65" s="86" t="s">
        <v>2455</v>
      </c>
      <c r="F65" s="85" t="s">
        <v>37</v>
      </c>
      <c r="G65" s="87">
        <v>0</v>
      </c>
      <c r="H65" s="87" t="s">
        <v>3393</v>
      </c>
      <c r="I65" s="87">
        <v>0</v>
      </c>
      <c r="J65" s="87">
        <v>0</v>
      </c>
      <c r="K65" s="88" t="s">
        <v>3393</v>
      </c>
      <c r="L65" s="89">
        <f t="shared" si="1"/>
        <v>0</v>
      </c>
      <c r="M65" s="89">
        <f>VLOOKUP(F65,tm_factor[],2,0)*L65</f>
        <v>0</v>
      </c>
      <c r="N65" s="90" t="s">
        <v>3396</v>
      </c>
      <c r="O65" s="98" t="s">
        <v>3451</v>
      </c>
    </row>
    <row r="66" spans="1:15" ht="35.1" customHeight="1">
      <c r="A66" s="96">
        <v>54</v>
      </c>
      <c r="B66" s="85" t="s">
        <v>2044</v>
      </c>
      <c r="C66" s="92">
        <v>35</v>
      </c>
      <c r="D66" s="85" t="s">
        <v>2037</v>
      </c>
      <c r="E66" s="86" t="s">
        <v>2036</v>
      </c>
      <c r="F66" s="85" t="s">
        <v>37</v>
      </c>
      <c r="G66" s="87">
        <v>0</v>
      </c>
      <c r="H66" s="87" t="s">
        <v>3393</v>
      </c>
      <c r="I66" s="87">
        <v>0</v>
      </c>
      <c r="J66" s="87">
        <v>0</v>
      </c>
      <c r="K66" s="88" t="s">
        <v>3393</v>
      </c>
      <c r="L66" s="89">
        <f t="shared" si="1"/>
        <v>0</v>
      </c>
      <c r="M66" s="89">
        <f>VLOOKUP(F66,tm_factor[],2,0)*L66</f>
        <v>0</v>
      </c>
      <c r="N66" s="90" t="s">
        <v>3396</v>
      </c>
      <c r="O66" s="98" t="s">
        <v>3455</v>
      </c>
    </row>
    <row r="67" spans="1:15" ht="35.1" customHeight="1">
      <c r="A67" s="95">
        <v>55</v>
      </c>
      <c r="B67" s="85" t="s">
        <v>2530</v>
      </c>
      <c r="C67" s="92">
        <v>23</v>
      </c>
      <c r="D67" s="85" t="s">
        <v>2522</v>
      </c>
      <c r="E67" s="86" t="s">
        <v>2521</v>
      </c>
      <c r="F67" s="85" t="s">
        <v>37</v>
      </c>
      <c r="G67" s="87">
        <v>0</v>
      </c>
      <c r="H67" s="87" t="s">
        <v>3393</v>
      </c>
      <c r="I67" s="87">
        <v>0</v>
      </c>
      <c r="J67" s="87">
        <v>0</v>
      </c>
      <c r="K67" s="88" t="s">
        <v>3393</v>
      </c>
      <c r="L67" s="89">
        <f t="shared" si="1"/>
        <v>0</v>
      </c>
      <c r="M67" s="89">
        <f>VLOOKUP(F67,tm_factor[],2,0)*L67</f>
        <v>0</v>
      </c>
      <c r="N67" s="90" t="s">
        <v>3396</v>
      </c>
      <c r="O67" s="98" t="s">
        <v>3451</v>
      </c>
    </row>
    <row r="68" spans="1:15" ht="35.1" customHeight="1">
      <c r="A68" s="96">
        <v>56</v>
      </c>
      <c r="B68" s="85" t="s">
        <v>1766</v>
      </c>
      <c r="C68" s="92">
        <v>46</v>
      </c>
      <c r="D68" s="85" t="s">
        <v>1759</v>
      </c>
      <c r="E68" s="86" t="s">
        <v>1758</v>
      </c>
      <c r="F68" s="85" t="s">
        <v>37</v>
      </c>
      <c r="G68" s="87">
        <v>0</v>
      </c>
      <c r="H68" s="87" t="s">
        <v>3393</v>
      </c>
      <c r="I68" s="87">
        <v>0</v>
      </c>
      <c r="J68" s="87">
        <v>0</v>
      </c>
      <c r="K68" s="88" t="s">
        <v>3393</v>
      </c>
      <c r="L68" s="89">
        <f t="shared" si="1"/>
        <v>0</v>
      </c>
      <c r="M68" s="89">
        <f>VLOOKUP(F68,tm_factor[],2,0)*L68</f>
        <v>0</v>
      </c>
      <c r="N68" s="90" t="s">
        <v>3396</v>
      </c>
      <c r="O68" s="98" t="s">
        <v>3449</v>
      </c>
    </row>
    <row r="69" spans="1:15" ht="35.1" customHeight="1">
      <c r="A69" s="95">
        <v>57</v>
      </c>
      <c r="B69" s="85" t="s">
        <v>1738</v>
      </c>
      <c r="C69" s="92">
        <v>28</v>
      </c>
      <c r="D69" s="85" t="s">
        <v>1730</v>
      </c>
      <c r="E69" s="86" t="s">
        <v>1729</v>
      </c>
      <c r="F69" s="85" t="s">
        <v>37</v>
      </c>
      <c r="G69" s="87">
        <v>0</v>
      </c>
      <c r="H69" s="87" t="s">
        <v>3393</v>
      </c>
      <c r="I69" s="87">
        <v>0</v>
      </c>
      <c r="J69" s="87">
        <v>0</v>
      </c>
      <c r="K69" s="88" t="s">
        <v>3393</v>
      </c>
      <c r="L69" s="89">
        <f t="shared" si="1"/>
        <v>0</v>
      </c>
      <c r="M69" s="89">
        <f>VLOOKUP(F69,tm_factor[],2,0)*L69</f>
        <v>0</v>
      </c>
      <c r="N69" s="90" t="s">
        <v>3396</v>
      </c>
      <c r="O69" s="98" t="s">
        <v>3456</v>
      </c>
    </row>
    <row r="70" spans="1:15" ht="35.1" customHeight="1">
      <c r="A70" s="96">
        <v>58</v>
      </c>
      <c r="B70" s="85" t="s">
        <v>1438</v>
      </c>
      <c r="C70" s="92">
        <v>23</v>
      </c>
      <c r="D70" s="85" t="s">
        <v>1430</v>
      </c>
      <c r="E70" s="86" t="s">
        <v>1429</v>
      </c>
      <c r="F70" s="85" t="s">
        <v>37</v>
      </c>
      <c r="G70" s="87">
        <v>0</v>
      </c>
      <c r="H70" s="87" t="s">
        <v>3393</v>
      </c>
      <c r="I70" s="87">
        <v>0</v>
      </c>
      <c r="J70" s="87">
        <v>0</v>
      </c>
      <c r="K70" s="88" t="s">
        <v>3393</v>
      </c>
      <c r="L70" s="89">
        <f t="shared" si="1"/>
        <v>0</v>
      </c>
      <c r="M70" s="89">
        <f>VLOOKUP(F70,tm_factor[],2,0)*L70</f>
        <v>0</v>
      </c>
      <c r="N70" s="90" t="s">
        <v>3396</v>
      </c>
      <c r="O70" s="98" t="s">
        <v>3457</v>
      </c>
    </row>
    <row r="71" spans="1:15" ht="35.1" customHeight="1">
      <c r="A71" s="95">
        <v>59</v>
      </c>
      <c r="B71" s="85" t="s">
        <v>2989</v>
      </c>
      <c r="C71" s="92">
        <v>29</v>
      </c>
      <c r="D71" s="85" t="s">
        <v>2982</v>
      </c>
      <c r="E71" s="86" t="s">
        <v>2981</v>
      </c>
      <c r="F71" s="85" t="s">
        <v>37</v>
      </c>
      <c r="G71" s="87">
        <v>0</v>
      </c>
      <c r="H71" s="87" t="s">
        <v>3393</v>
      </c>
      <c r="I71" s="87">
        <v>0</v>
      </c>
      <c r="J71" s="87">
        <v>0</v>
      </c>
      <c r="K71" s="88" t="s">
        <v>3393</v>
      </c>
      <c r="L71" s="89">
        <f t="shared" si="1"/>
        <v>0</v>
      </c>
      <c r="M71" s="89">
        <f>VLOOKUP(F71,tm_factor[],2,0)*L71</f>
        <v>0</v>
      </c>
      <c r="N71" s="90" t="s">
        <v>3396</v>
      </c>
      <c r="O71" s="98" t="s">
        <v>3451</v>
      </c>
    </row>
    <row r="72" spans="1:15" ht="35.1" customHeight="1">
      <c r="A72" s="96">
        <v>60</v>
      </c>
      <c r="B72" s="85" t="s">
        <v>2510</v>
      </c>
      <c r="C72" s="92">
        <v>26</v>
      </c>
      <c r="D72" s="85" t="s">
        <v>2504</v>
      </c>
      <c r="E72" s="86" t="s">
        <v>2503</v>
      </c>
      <c r="F72" s="85" t="s">
        <v>37</v>
      </c>
      <c r="G72" s="87">
        <v>0</v>
      </c>
      <c r="H72" s="87" t="s">
        <v>3393</v>
      </c>
      <c r="I72" s="87">
        <v>0</v>
      </c>
      <c r="J72" s="87">
        <v>0</v>
      </c>
      <c r="K72" s="88" t="s">
        <v>3393</v>
      </c>
      <c r="L72" s="89">
        <f t="shared" si="1"/>
        <v>0</v>
      </c>
      <c r="M72" s="89">
        <f>VLOOKUP(F72,tm_factor[],2,0)*L72</f>
        <v>0</v>
      </c>
      <c r="N72" s="90" t="s">
        <v>3396</v>
      </c>
      <c r="O72" s="98" t="s">
        <v>3458</v>
      </c>
    </row>
    <row r="73" spans="1:15" ht="35.1" customHeight="1">
      <c r="A73" s="95">
        <v>61</v>
      </c>
      <c r="B73" s="85" t="s">
        <v>376</v>
      </c>
      <c r="C73" s="92">
        <v>28</v>
      </c>
      <c r="D73" s="85" t="s">
        <v>368</v>
      </c>
      <c r="E73" s="86" t="s">
        <v>367</v>
      </c>
      <c r="F73" s="85" t="s">
        <v>37</v>
      </c>
      <c r="G73" s="87">
        <v>0</v>
      </c>
      <c r="H73" s="87" t="s">
        <v>3393</v>
      </c>
      <c r="I73" s="87">
        <v>0</v>
      </c>
      <c r="J73" s="87">
        <v>0</v>
      </c>
      <c r="K73" s="88" t="s">
        <v>3393</v>
      </c>
      <c r="L73" s="89">
        <f t="shared" si="1"/>
        <v>0</v>
      </c>
      <c r="M73" s="89">
        <f>VLOOKUP(F73,tm_factor[],2,0)*L73</f>
        <v>0</v>
      </c>
      <c r="N73" s="90" t="s">
        <v>3396</v>
      </c>
      <c r="O73" s="98" t="s">
        <v>3459</v>
      </c>
    </row>
    <row r="74" spans="1:15" ht="35.1" customHeight="1">
      <c r="A74" s="96">
        <v>62</v>
      </c>
      <c r="B74" s="85" t="s">
        <v>2730</v>
      </c>
      <c r="C74" s="92">
        <v>27</v>
      </c>
      <c r="D74" s="85" t="s">
        <v>2723</v>
      </c>
      <c r="E74" s="86" t="s">
        <v>2722</v>
      </c>
      <c r="F74" s="85" t="s">
        <v>37</v>
      </c>
      <c r="G74" s="87">
        <v>0</v>
      </c>
      <c r="H74" s="87" t="s">
        <v>3393</v>
      </c>
      <c r="I74" s="87">
        <v>0</v>
      </c>
      <c r="J74" s="87">
        <v>0</v>
      </c>
      <c r="K74" s="88" t="s">
        <v>3393</v>
      </c>
      <c r="L74" s="89">
        <f t="shared" si="1"/>
        <v>0</v>
      </c>
      <c r="M74" s="89">
        <f>VLOOKUP(F74,tm_factor[],2,0)*L74</f>
        <v>0</v>
      </c>
      <c r="N74" s="90" t="s">
        <v>3396</v>
      </c>
      <c r="O74" s="98" t="s">
        <v>3451</v>
      </c>
    </row>
    <row r="75" spans="1:15" ht="35.1" customHeight="1">
      <c r="A75" s="95">
        <v>63</v>
      </c>
      <c r="B75" s="85" t="s">
        <v>41</v>
      </c>
      <c r="C75" s="92">
        <v>31</v>
      </c>
      <c r="D75" s="85" t="s">
        <v>33</v>
      </c>
      <c r="E75" s="86" t="s">
        <v>32</v>
      </c>
      <c r="F75" s="85" t="s">
        <v>37</v>
      </c>
      <c r="G75" s="87">
        <v>0</v>
      </c>
      <c r="H75" s="87" t="s">
        <v>3393</v>
      </c>
      <c r="I75" s="87">
        <v>0</v>
      </c>
      <c r="J75" s="87">
        <v>0</v>
      </c>
      <c r="K75" s="88" t="s">
        <v>3393</v>
      </c>
      <c r="L75" s="89">
        <f t="shared" si="1"/>
        <v>0</v>
      </c>
      <c r="M75" s="89">
        <f>VLOOKUP(F75,tm_factor[],2,0)*L75</f>
        <v>0</v>
      </c>
      <c r="N75" s="90" t="s">
        <v>3396</v>
      </c>
      <c r="O75" s="98" t="s">
        <v>3460</v>
      </c>
    </row>
    <row r="76" spans="1:15" ht="35.1" customHeight="1">
      <c r="A76" s="96">
        <v>64</v>
      </c>
      <c r="B76" s="85" t="s">
        <v>2649</v>
      </c>
      <c r="C76" s="92">
        <v>20</v>
      </c>
      <c r="D76" s="85" t="s">
        <v>2642</v>
      </c>
      <c r="E76" s="86" t="s">
        <v>2641</v>
      </c>
      <c r="F76" s="85" t="s">
        <v>37</v>
      </c>
      <c r="G76" s="87">
        <v>0</v>
      </c>
      <c r="H76" s="87" t="s">
        <v>3393</v>
      </c>
      <c r="I76" s="87">
        <v>0</v>
      </c>
      <c r="J76" s="87">
        <v>0</v>
      </c>
      <c r="K76" s="88" t="s">
        <v>3393</v>
      </c>
      <c r="L76" s="89">
        <f t="shared" si="1"/>
        <v>0</v>
      </c>
      <c r="M76" s="89">
        <f>VLOOKUP(F76,tm_factor[],2,0)*L76</f>
        <v>0</v>
      </c>
      <c r="N76" s="90" t="s">
        <v>3396</v>
      </c>
      <c r="O76" s="98" t="s">
        <v>3451</v>
      </c>
    </row>
    <row r="77" spans="1:15" ht="35.1" customHeight="1">
      <c r="A77" s="95">
        <v>65</v>
      </c>
      <c r="B77" s="85" t="s">
        <v>1989</v>
      </c>
      <c r="C77" s="92">
        <v>26</v>
      </c>
      <c r="D77" s="85" t="s">
        <v>1981</v>
      </c>
      <c r="E77" s="86" t="s">
        <v>1980</v>
      </c>
      <c r="F77" s="85" t="s">
        <v>37</v>
      </c>
      <c r="G77" s="87">
        <v>0</v>
      </c>
      <c r="H77" s="87" t="s">
        <v>3393</v>
      </c>
      <c r="I77" s="87">
        <v>0</v>
      </c>
      <c r="J77" s="87">
        <v>0</v>
      </c>
      <c r="K77" s="88" t="s">
        <v>3393</v>
      </c>
      <c r="L77" s="89">
        <f t="shared" ref="L77:L107" si="2">SUM(G77:J77)</f>
        <v>0</v>
      </c>
      <c r="M77" s="89">
        <f>VLOOKUP(F77,tm_factor[],2,0)*L77</f>
        <v>0</v>
      </c>
      <c r="N77" s="90" t="s">
        <v>3396</v>
      </c>
      <c r="O77" s="98" t="s">
        <v>3461</v>
      </c>
    </row>
    <row r="78" spans="1:15" ht="35.1" customHeight="1">
      <c r="A78" s="96">
        <v>66</v>
      </c>
      <c r="B78" s="85" t="s">
        <v>3309</v>
      </c>
      <c r="C78" s="92">
        <v>46</v>
      </c>
      <c r="D78" s="85" t="s">
        <v>3301</v>
      </c>
      <c r="E78" s="86" t="s">
        <v>3300</v>
      </c>
      <c r="F78" s="85" t="s">
        <v>37</v>
      </c>
      <c r="G78" s="87">
        <v>0</v>
      </c>
      <c r="H78" s="87" t="s">
        <v>3393</v>
      </c>
      <c r="I78" s="87">
        <v>0</v>
      </c>
      <c r="J78" s="87">
        <v>0</v>
      </c>
      <c r="K78" s="88" t="s">
        <v>3393</v>
      </c>
      <c r="L78" s="89">
        <f t="shared" si="2"/>
        <v>0</v>
      </c>
      <c r="M78" s="89">
        <f>VLOOKUP(F78,tm_factor[],2,0)*L78</f>
        <v>0</v>
      </c>
      <c r="N78" s="90" t="s">
        <v>3396</v>
      </c>
      <c r="O78" s="98" t="s">
        <v>3451</v>
      </c>
    </row>
    <row r="79" spans="1:15" ht="35.1" customHeight="1">
      <c r="A79" s="95">
        <v>67</v>
      </c>
      <c r="B79" s="85" t="s">
        <v>1502</v>
      </c>
      <c r="C79" s="92">
        <v>20</v>
      </c>
      <c r="D79" s="85" t="s">
        <v>1494</v>
      </c>
      <c r="E79" s="86" t="s">
        <v>1493</v>
      </c>
      <c r="F79" s="85" t="s">
        <v>37</v>
      </c>
      <c r="G79" s="87">
        <v>0</v>
      </c>
      <c r="H79" s="87" t="s">
        <v>3393</v>
      </c>
      <c r="I79" s="87">
        <v>0</v>
      </c>
      <c r="J79" s="87">
        <v>0</v>
      </c>
      <c r="K79" s="88" t="s">
        <v>3393</v>
      </c>
      <c r="L79" s="89">
        <f t="shared" si="2"/>
        <v>0</v>
      </c>
      <c r="M79" s="89">
        <f>VLOOKUP(F79,tm_factor[],2,0)*L79</f>
        <v>0</v>
      </c>
      <c r="N79" s="90" t="s">
        <v>3396</v>
      </c>
      <c r="O79" s="98" t="s">
        <v>3461</v>
      </c>
    </row>
    <row r="80" spans="1:15" ht="35.1" customHeight="1">
      <c r="A80" s="96">
        <v>68</v>
      </c>
      <c r="B80" s="85" t="s">
        <v>3034</v>
      </c>
      <c r="C80" s="92">
        <v>64</v>
      </c>
      <c r="D80" s="85" t="s">
        <v>3027</v>
      </c>
      <c r="E80" s="86" t="s">
        <v>3026</v>
      </c>
      <c r="F80" s="85" t="s">
        <v>37</v>
      </c>
      <c r="G80" s="87">
        <v>0</v>
      </c>
      <c r="H80" s="87" t="s">
        <v>3393</v>
      </c>
      <c r="I80" s="87">
        <v>0</v>
      </c>
      <c r="J80" s="87">
        <v>0</v>
      </c>
      <c r="K80" s="88" t="s">
        <v>3393</v>
      </c>
      <c r="L80" s="89">
        <f t="shared" si="2"/>
        <v>0</v>
      </c>
      <c r="M80" s="89">
        <f>VLOOKUP(F80,tm_factor[],2,0)*L80</f>
        <v>0</v>
      </c>
      <c r="N80" s="90" t="s">
        <v>3396</v>
      </c>
      <c r="O80" s="98" t="s">
        <v>3462</v>
      </c>
    </row>
    <row r="81" spans="1:15" ht="35.1" customHeight="1">
      <c r="A81" s="95">
        <v>69</v>
      </c>
      <c r="B81" s="85" t="s">
        <v>3200</v>
      </c>
      <c r="C81" s="92">
        <v>23</v>
      </c>
      <c r="D81" s="85" t="s">
        <v>3193</v>
      </c>
      <c r="E81" s="86" t="s">
        <v>3192</v>
      </c>
      <c r="F81" s="85" t="s">
        <v>37</v>
      </c>
      <c r="G81" s="87">
        <v>0</v>
      </c>
      <c r="H81" s="87" t="s">
        <v>3393</v>
      </c>
      <c r="I81" s="87">
        <v>0</v>
      </c>
      <c r="J81" s="87">
        <v>0</v>
      </c>
      <c r="K81" s="88" t="s">
        <v>3393</v>
      </c>
      <c r="L81" s="89">
        <f t="shared" si="2"/>
        <v>0</v>
      </c>
      <c r="M81" s="89">
        <f>VLOOKUP(F81,tm_factor[],2,0)*L81</f>
        <v>0</v>
      </c>
      <c r="N81" s="90" t="s">
        <v>3396</v>
      </c>
      <c r="O81" s="98" t="s">
        <v>3451</v>
      </c>
    </row>
    <row r="82" spans="1:15" ht="35.1" customHeight="1">
      <c r="A82" s="96">
        <v>70</v>
      </c>
      <c r="B82" s="85" t="s">
        <v>1680</v>
      </c>
      <c r="C82" s="92">
        <v>38</v>
      </c>
      <c r="D82" s="85" t="s">
        <v>1672</v>
      </c>
      <c r="E82" s="86" t="s">
        <v>1671</v>
      </c>
      <c r="F82" s="85" t="s">
        <v>37</v>
      </c>
      <c r="G82" s="87">
        <v>0</v>
      </c>
      <c r="H82" s="87" t="s">
        <v>3393</v>
      </c>
      <c r="I82" s="87">
        <v>0</v>
      </c>
      <c r="J82" s="87">
        <v>0</v>
      </c>
      <c r="K82" s="88" t="s">
        <v>3393</v>
      </c>
      <c r="L82" s="89">
        <f t="shared" si="2"/>
        <v>0</v>
      </c>
      <c r="M82" s="89">
        <f>VLOOKUP(F82,tm_factor[],2,0)*L82</f>
        <v>0</v>
      </c>
      <c r="N82" s="90" t="s">
        <v>3396</v>
      </c>
      <c r="O82" s="98" t="s">
        <v>3463</v>
      </c>
    </row>
    <row r="83" spans="1:15" ht="35.1" customHeight="1">
      <c r="A83" s="95">
        <v>71</v>
      </c>
      <c r="B83" s="85" t="s">
        <v>386</v>
      </c>
      <c r="C83" s="92">
        <v>32</v>
      </c>
      <c r="D83" s="85" t="s">
        <v>378</v>
      </c>
      <c r="E83" s="86" t="s">
        <v>377</v>
      </c>
      <c r="F83" s="85" t="s">
        <v>37</v>
      </c>
      <c r="G83" s="87">
        <v>0</v>
      </c>
      <c r="H83" s="87" t="s">
        <v>3393</v>
      </c>
      <c r="I83" s="87">
        <v>0</v>
      </c>
      <c r="J83" s="87">
        <v>0</v>
      </c>
      <c r="K83" s="88" t="s">
        <v>3393</v>
      </c>
      <c r="L83" s="89">
        <f t="shared" si="2"/>
        <v>0</v>
      </c>
      <c r="M83" s="89">
        <f>VLOOKUP(F83,tm_factor[],2,0)*L83</f>
        <v>0</v>
      </c>
      <c r="N83" s="90" t="s">
        <v>3396</v>
      </c>
      <c r="O83" s="98" t="s">
        <v>3454</v>
      </c>
    </row>
    <row r="84" spans="1:15" ht="35.1" customHeight="1">
      <c r="A84" s="96">
        <v>72</v>
      </c>
      <c r="B84" s="85" t="s">
        <v>3025</v>
      </c>
      <c r="C84" s="92">
        <v>28</v>
      </c>
      <c r="D84" s="85" t="s">
        <v>3019</v>
      </c>
      <c r="E84" s="86" t="s">
        <v>3018</v>
      </c>
      <c r="F84" s="85" t="s">
        <v>37</v>
      </c>
      <c r="G84" s="87">
        <v>0</v>
      </c>
      <c r="H84" s="87" t="s">
        <v>3393</v>
      </c>
      <c r="I84" s="87">
        <v>0</v>
      </c>
      <c r="J84" s="87">
        <v>0</v>
      </c>
      <c r="K84" s="88" t="s">
        <v>3393</v>
      </c>
      <c r="L84" s="89">
        <f t="shared" si="2"/>
        <v>0</v>
      </c>
      <c r="M84" s="89">
        <f>VLOOKUP(F84,tm_factor[],2,0)*L84</f>
        <v>0</v>
      </c>
      <c r="N84" s="90" t="s">
        <v>3396</v>
      </c>
      <c r="O84" s="98" t="s">
        <v>3451</v>
      </c>
    </row>
    <row r="85" spans="1:15" ht="35.1" customHeight="1">
      <c r="A85" s="95">
        <v>73</v>
      </c>
      <c r="B85" s="85" t="s">
        <v>2260</v>
      </c>
      <c r="C85" s="92">
        <v>24</v>
      </c>
      <c r="D85" s="85" t="s">
        <v>2254</v>
      </c>
      <c r="E85" s="86" t="s">
        <v>2253</v>
      </c>
      <c r="F85" s="85" t="s">
        <v>37</v>
      </c>
      <c r="G85" s="87">
        <v>0</v>
      </c>
      <c r="H85" s="87" t="s">
        <v>3393</v>
      </c>
      <c r="I85" s="87">
        <v>0</v>
      </c>
      <c r="J85" s="87">
        <v>0</v>
      </c>
      <c r="K85" s="88" t="s">
        <v>3393</v>
      </c>
      <c r="L85" s="89">
        <f t="shared" si="2"/>
        <v>0</v>
      </c>
      <c r="M85" s="89">
        <f>VLOOKUP(F85,tm_factor[],2,0)*L85</f>
        <v>0</v>
      </c>
      <c r="N85" s="90" t="s">
        <v>3396</v>
      </c>
      <c r="O85" s="98" t="s">
        <v>3450</v>
      </c>
    </row>
    <row r="86" spans="1:15" ht="35.1" customHeight="1">
      <c r="A86" s="96">
        <v>74</v>
      </c>
      <c r="B86" s="85" t="s">
        <v>395</v>
      </c>
      <c r="C86" s="92">
        <v>26</v>
      </c>
      <c r="D86" s="85" t="s">
        <v>388</v>
      </c>
      <c r="E86" s="86" t="s">
        <v>387</v>
      </c>
      <c r="F86" s="85" t="s">
        <v>37</v>
      </c>
      <c r="G86" s="87">
        <v>0</v>
      </c>
      <c r="H86" s="87" t="s">
        <v>3393</v>
      </c>
      <c r="I86" s="87">
        <v>0</v>
      </c>
      <c r="J86" s="87">
        <v>0</v>
      </c>
      <c r="K86" s="88" t="s">
        <v>3393</v>
      </c>
      <c r="L86" s="89">
        <f t="shared" si="2"/>
        <v>0</v>
      </c>
      <c r="M86" s="89">
        <f>VLOOKUP(F86,tm_factor[],2,0)*L86</f>
        <v>0</v>
      </c>
      <c r="N86" s="90" t="s">
        <v>3396</v>
      </c>
      <c r="O86" s="98" t="s">
        <v>3460</v>
      </c>
    </row>
    <row r="87" spans="1:15" ht="35.1" customHeight="1">
      <c r="A87" s="95">
        <v>75</v>
      </c>
      <c r="B87" s="85" t="s">
        <v>3155</v>
      </c>
      <c r="C87" s="92">
        <v>27</v>
      </c>
      <c r="D87" s="85" t="s">
        <v>3149</v>
      </c>
      <c r="E87" s="86" t="s">
        <v>3148</v>
      </c>
      <c r="F87" s="85" t="s">
        <v>37</v>
      </c>
      <c r="G87" s="87">
        <v>0</v>
      </c>
      <c r="H87" s="87" t="s">
        <v>3393</v>
      </c>
      <c r="I87" s="87">
        <v>0</v>
      </c>
      <c r="J87" s="87">
        <v>0</v>
      </c>
      <c r="K87" s="88" t="s">
        <v>3393</v>
      </c>
      <c r="L87" s="89">
        <f t="shared" si="2"/>
        <v>0</v>
      </c>
      <c r="M87" s="89">
        <f>VLOOKUP(F87,tm_factor[],2,0)*L87</f>
        <v>0</v>
      </c>
      <c r="N87" s="90" t="s">
        <v>3396</v>
      </c>
      <c r="O87" s="98" t="s">
        <v>3451</v>
      </c>
    </row>
    <row r="88" spans="1:15" ht="35.1" customHeight="1">
      <c r="A88" s="96">
        <v>76</v>
      </c>
      <c r="B88" s="85" t="s">
        <v>713</v>
      </c>
      <c r="C88" s="92">
        <v>37</v>
      </c>
      <c r="D88" s="85" t="s">
        <v>706</v>
      </c>
      <c r="E88" s="86" t="s">
        <v>705</v>
      </c>
      <c r="F88" s="85" t="s">
        <v>37</v>
      </c>
      <c r="G88" s="87">
        <v>0</v>
      </c>
      <c r="H88" s="87" t="s">
        <v>3393</v>
      </c>
      <c r="I88" s="87">
        <v>0</v>
      </c>
      <c r="J88" s="87">
        <v>0</v>
      </c>
      <c r="K88" s="88" t="s">
        <v>3393</v>
      </c>
      <c r="L88" s="89">
        <f t="shared" si="2"/>
        <v>0</v>
      </c>
      <c r="M88" s="89">
        <f>VLOOKUP(F88,tm_factor[],2,0)*L88</f>
        <v>0</v>
      </c>
      <c r="N88" s="90" t="s">
        <v>3396</v>
      </c>
      <c r="O88" s="98" t="s">
        <v>3460</v>
      </c>
    </row>
    <row r="89" spans="1:15" ht="35.1" customHeight="1">
      <c r="A89" s="95">
        <v>77</v>
      </c>
      <c r="B89" s="85" t="s">
        <v>1888</v>
      </c>
      <c r="C89" s="92">
        <v>24</v>
      </c>
      <c r="D89" s="85" t="s">
        <v>1881</v>
      </c>
      <c r="E89" s="86" t="s">
        <v>1880</v>
      </c>
      <c r="F89" s="85" t="s">
        <v>37</v>
      </c>
      <c r="G89" s="87">
        <v>0</v>
      </c>
      <c r="H89" s="87" t="s">
        <v>3393</v>
      </c>
      <c r="I89" s="87">
        <v>0</v>
      </c>
      <c r="J89" s="87">
        <v>0</v>
      </c>
      <c r="K89" s="88" t="s">
        <v>3393</v>
      </c>
      <c r="L89" s="89">
        <f t="shared" si="2"/>
        <v>0</v>
      </c>
      <c r="M89" s="89">
        <f>VLOOKUP(F89,tm_factor[],2,0)*L89</f>
        <v>0</v>
      </c>
      <c r="N89" s="90" t="s">
        <v>3396</v>
      </c>
      <c r="O89" s="98" t="s">
        <v>3450</v>
      </c>
    </row>
    <row r="90" spans="1:15" ht="35.1" customHeight="1">
      <c r="A90" s="96">
        <v>78</v>
      </c>
      <c r="B90" s="85" t="s">
        <v>1120</v>
      </c>
      <c r="C90" s="92">
        <v>30</v>
      </c>
      <c r="D90" s="85" t="s">
        <v>1113</v>
      </c>
      <c r="E90" s="86" t="s">
        <v>1112</v>
      </c>
      <c r="F90" s="85" t="s">
        <v>37</v>
      </c>
      <c r="G90" s="87">
        <v>0</v>
      </c>
      <c r="H90" s="87" t="s">
        <v>3393</v>
      </c>
      <c r="I90" s="87">
        <v>0</v>
      </c>
      <c r="J90" s="87">
        <v>0</v>
      </c>
      <c r="K90" s="88" t="s">
        <v>3393</v>
      </c>
      <c r="L90" s="89">
        <f t="shared" si="2"/>
        <v>0</v>
      </c>
      <c r="M90" s="89">
        <f>VLOOKUP(F90,tm_factor[],2,0)*L90</f>
        <v>0</v>
      </c>
      <c r="N90" s="90" t="s">
        <v>3396</v>
      </c>
      <c r="O90" s="98" t="s">
        <v>3454</v>
      </c>
    </row>
    <row r="91" spans="1:15" ht="35.1" customHeight="1">
      <c r="A91" s="95">
        <v>79</v>
      </c>
      <c r="B91" s="85" t="s">
        <v>3289</v>
      </c>
      <c r="C91" s="92">
        <v>26</v>
      </c>
      <c r="D91" s="85" t="s">
        <v>3282</v>
      </c>
      <c r="E91" s="86" t="s">
        <v>3281</v>
      </c>
      <c r="F91" s="85" t="s">
        <v>37</v>
      </c>
      <c r="G91" s="87">
        <v>0</v>
      </c>
      <c r="H91" s="87" t="s">
        <v>3393</v>
      </c>
      <c r="I91" s="87">
        <v>0</v>
      </c>
      <c r="J91" s="87">
        <v>0</v>
      </c>
      <c r="K91" s="88" t="s">
        <v>3393</v>
      </c>
      <c r="L91" s="89">
        <f t="shared" si="2"/>
        <v>0</v>
      </c>
      <c r="M91" s="89">
        <f>VLOOKUP(F91,tm_factor[],2,0)*L91</f>
        <v>0</v>
      </c>
      <c r="N91" s="90" t="s">
        <v>3396</v>
      </c>
      <c r="O91" s="98" t="s">
        <v>3451</v>
      </c>
    </row>
    <row r="92" spans="1:15" ht="35.1" customHeight="1">
      <c r="A92" s="96">
        <v>80</v>
      </c>
      <c r="B92" s="85" t="s">
        <v>1447</v>
      </c>
      <c r="C92" s="92">
        <v>21</v>
      </c>
      <c r="D92" s="85" t="s">
        <v>1440</v>
      </c>
      <c r="E92" s="86" t="s">
        <v>1439</v>
      </c>
      <c r="F92" s="85" t="s">
        <v>37</v>
      </c>
      <c r="G92" s="87">
        <v>0</v>
      </c>
      <c r="H92" s="87" t="s">
        <v>3393</v>
      </c>
      <c r="I92" s="87">
        <v>0</v>
      </c>
      <c r="J92" s="87">
        <v>0</v>
      </c>
      <c r="K92" s="88" t="s">
        <v>3393</v>
      </c>
      <c r="L92" s="89">
        <f t="shared" si="2"/>
        <v>0</v>
      </c>
      <c r="M92" s="89">
        <f>VLOOKUP(F92,tm_factor[],2,0)*L92</f>
        <v>0</v>
      </c>
      <c r="N92" s="90" t="s">
        <v>3396</v>
      </c>
      <c r="O92" s="98" t="s">
        <v>3464</v>
      </c>
    </row>
    <row r="93" spans="1:15" ht="35.1" customHeight="1">
      <c r="A93" s="95">
        <v>81</v>
      </c>
      <c r="B93" s="85" t="s">
        <v>2350</v>
      </c>
      <c r="C93" s="92">
        <v>23</v>
      </c>
      <c r="D93" s="85" t="s">
        <v>2343</v>
      </c>
      <c r="E93" s="86" t="s">
        <v>2342</v>
      </c>
      <c r="F93" s="85" t="s">
        <v>37</v>
      </c>
      <c r="G93" s="87">
        <v>0</v>
      </c>
      <c r="H93" s="87" t="s">
        <v>3393</v>
      </c>
      <c r="I93" s="87">
        <v>0</v>
      </c>
      <c r="J93" s="87">
        <v>0</v>
      </c>
      <c r="K93" s="88" t="s">
        <v>3393</v>
      </c>
      <c r="L93" s="89">
        <f t="shared" si="2"/>
        <v>0</v>
      </c>
      <c r="M93" s="89">
        <f>VLOOKUP(F93,tm_factor[],2,0)*L93</f>
        <v>0</v>
      </c>
      <c r="N93" s="90" t="s">
        <v>3396</v>
      </c>
      <c r="O93" s="98" t="s">
        <v>3465</v>
      </c>
    </row>
    <row r="94" spans="1:15" ht="35.1" customHeight="1">
      <c r="A94" s="96">
        <v>82</v>
      </c>
      <c r="B94" s="85" t="s">
        <v>1064</v>
      </c>
      <c r="C94" s="92">
        <v>29</v>
      </c>
      <c r="D94" s="85" t="s">
        <v>1057</v>
      </c>
      <c r="E94" s="86" t="s">
        <v>1056</v>
      </c>
      <c r="F94" s="85" t="s">
        <v>37</v>
      </c>
      <c r="G94" s="87">
        <v>0</v>
      </c>
      <c r="H94" s="87" t="s">
        <v>3393</v>
      </c>
      <c r="I94" s="87">
        <v>0</v>
      </c>
      <c r="J94" s="87">
        <v>0</v>
      </c>
      <c r="K94" s="88" t="s">
        <v>3393</v>
      </c>
      <c r="L94" s="89">
        <f t="shared" si="2"/>
        <v>0</v>
      </c>
      <c r="M94" s="89">
        <f>VLOOKUP(F94,tm_factor[],2,0)*L94</f>
        <v>0</v>
      </c>
      <c r="N94" s="90" t="s">
        <v>3396</v>
      </c>
      <c r="O94" s="98" t="s">
        <v>3460</v>
      </c>
    </row>
    <row r="95" spans="1:15" ht="35.1" customHeight="1">
      <c r="A95" s="95">
        <v>83</v>
      </c>
      <c r="B95" s="85" t="s">
        <v>2436</v>
      </c>
      <c r="C95" s="92">
        <v>33</v>
      </c>
      <c r="D95" s="85" t="s">
        <v>2428</v>
      </c>
      <c r="E95" s="86" t="s">
        <v>2427</v>
      </c>
      <c r="F95" s="85" t="s">
        <v>37</v>
      </c>
      <c r="G95" s="87">
        <v>0</v>
      </c>
      <c r="H95" s="87" t="s">
        <v>3393</v>
      </c>
      <c r="I95" s="87">
        <v>0</v>
      </c>
      <c r="J95" s="87">
        <v>0</v>
      </c>
      <c r="K95" s="88" t="s">
        <v>3393</v>
      </c>
      <c r="L95" s="89">
        <f t="shared" si="2"/>
        <v>0</v>
      </c>
      <c r="M95" s="89">
        <f>VLOOKUP(F95,tm_factor[],2,0)*L95</f>
        <v>0</v>
      </c>
      <c r="N95" s="90" t="s">
        <v>3396</v>
      </c>
      <c r="O95" s="98" t="s">
        <v>3466</v>
      </c>
    </row>
    <row r="96" spans="1:15" ht="35.1" customHeight="1">
      <c r="A96" s="96">
        <v>84</v>
      </c>
      <c r="B96" s="85" t="s">
        <v>497</v>
      </c>
      <c r="C96" s="92">
        <v>23</v>
      </c>
      <c r="D96" s="85" t="s">
        <v>489</v>
      </c>
      <c r="E96" s="86" t="s">
        <v>488</v>
      </c>
      <c r="F96" s="85" t="s">
        <v>37</v>
      </c>
      <c r="G96" s="87">
        <v>0</v>
      </c>
      <c r="H96" s="87" t="s">
        <v>3393</v>
      </c>
      <c r="I96" s="87">
        <v>0</v>
      </c>
      <c r="J96" s="87">
        <v>0</v>
      </c>
      <c r="K96" s="88" t="s">
        <v>3393</v>
      </c>
      <c r="L96" s="89">
        <f t="shared" si="2"/>
        <v>0</v>
      </c>
      <c r="M96" s="89">
        <f>VLOOKUP(F96,tm_factor[],2,0)*L96</f>
        <v>0</v>
      </c>
      <c r="N96" s="90" t="s">
        <v>3396</v>
      </c>
      <c r="O96" s="98" t="s">
        <v>3460</v>
      </c>
    </row>
    <row r="97" spans="1:15" ht="35.1" customHeight="1">
      <c r="A97" s="95">
        <v>85</v>
      </c>
      <c r="B97" s="85" t="s">
        <v>1829</v>
      </c>
      <c r="C97" s="92">
        <v>24</v>
      </c>
      <c r="D97" s="85" t="s">
        <v>1821</v>
      </c>
      <c r="E97" s="86" t="s">
        <v>1820</v>
      </c>
      <c r="F97" s="85" t="s">
        <v>37</v>
      </c>
      <c r="G97" s="87">
        <v>0</v>
      </c>
      <c r="H97" s="87" t="s">
        <v>3393</v>
      </c>
      <c r="I97" s="87">
        <v>0</v>
      </c>
      <c r="J97" s="87">
        <v>0</v>
      </c>
      <c r="K97" s="88" t="s">
        <v>3393</v>
      </c>
      <c r="L97" s="89">
        <f t="shared" si="2"/>
        <v>0</v>
      </c>
      <c r="M97" s="89">
        <f>VLOOKUP(F97,tm_factor[],2,0)*L97</f>
        <v>0</v>
      </c>
      <c r="N97" s="90" t="s">
        <v>3396</v>
      </c>
      <c r="O97" s="98" t="s">
        <v>3467</v>
      </c>
    </row>
    <row r="98" spans="1:15" ht="35.1" customHeight="1">
      <c r="A98" s="96">
        <v>86</v>
      </c>
      <c r="B98" s="85" t="s">
        <v>1466</v>
      </c>
      <c r="C98" s="92">
        <v>35</v>
      </c>
      <c r="D98" s="85" t="s">
        <v>1459</v>
      </c>
      <c r="E98" s="86" t="s">
        <v>1458</v>
      </c>
      <c r="F98" s="85" t="s">
        <v>37</v>
      </c>
      <c r="G98" s="87">
        <v>0</v>
      </c>
      <c r="H98" s="87" t="s">
        <v>3393</v>
      </c>
      <c r="I98" s="87">
        <v>0</v>
      </c>
      <c r="J98" s="87">
        <v>0</v>
      </c>
      <c r="K98" s="88" t="s">
        <v>3393</v>
      </c>
      <c r="L98" s="89">
        <f t="shared" si="2"/>
        <v>0</v>
      </c>
      <c r="M98" s="89">
        <f>VLOOKUP(F98,tm_factor[],2,0)*L98</f>
        <v>0</v>
      </c>
      <c r="N98" s="90" t="s">
        <v>3396</v>
      </c>
      <c r="O98" s="98" t="s">
        <v>3450</v>
      </c>
    </row>
    <row r="99" spans="1:15" ht="35.1" customHeight="1">
      <c r="A99" s="95">
        <v>87</v>
      </c>
      <c r="B99" s="85" t="s">
        <v>2827</v>
      </c>
      <c r="C99" s="92">
        <v>15</v>
      </c>
      <c r="D99" s="85" t="s">
        <v>2819</v>
      </c>
      <c r="E99" s="86" t="s">
        <v>2818</v>
      </c>
      <c r="F99" s="85" t="s">
        <v>37</v>
      </c>
      <c r="G99" s="87">
        <v>0</v>
      </c>
      <c r="H99" s="87" t="s">
        <v>3393</v>
      </c>
      <c r="I99" s="87">
        <v>0</v>
      </c>
      <c r="J99" s="87">
        <v>0</v>
      </c>
      <c r="K99" s="88" t="s">
        <v>3393</v>
      </c>
      <c r="L99" s="89">
        <f t="shared" si="2"/>
        <v>0</v>
      </c>
      <c r="M99" s="89">
        <f>VLOOKUP(F99,tm_factor[],2,0)*L99</f>
        <v>0</v>
      </c>
      <c r="N99" s="90" t="s">
        <v>3396</v>
      </c>
      <c r="O99" s="98" t="s">
        <v>3451</v>
      </c>
    </row>
    <row r="100" spans="1:15" ht="35.1" customHeight="1">
      <c r="A100" s="96">
        <v>88</v>
      </c>
      <c r="B100" s="85" t="s">
        <v>1289</v>
      </c>
      <c r="C100" s="92">
        <v>38</v>
      </c>
      <c r="D100" s="85" t="s">
        <v>1282</v>
      </c>
      <c r="E100" s="86" t="s">
        <v>1281</v>
      </c>
      <c r="F100" s="85" t="s">
        <v>37</v>
      </c>
      <c r="G100" s="87">
        <v>0</v>
      </c>
      <c r="H100" s="87" t="s">
        <v>3393</v>
      </c>
      <c r="I100" s="87">
        <v>0</v>
      </c>
      <c r="J100" s="87">
        <v>0</v>
      </c>
      <c r="K100" s="88" t="s">
        <v>3393</v>
      </c>
      <c r="L100" s="89">
        <f t="shared" si="2"/>
        <v>0</v>
      </c>
      <c r="M100" s="89">
        <f>VLOOKUP(F100,tm_factor[],2,0)*L100</f>
        <v>0</v>
      </c>
      <c r="N100" s="90" t="s">
        <v>3396</v>
      </c>
      <c r="O100" s="98" t="s">
        <v>3460</v>
      </c>
    </row>
    <row r="101" spans="1:15" ht="35.1" customHeight="1">
      <c r="A101" s="95">
        <v>89</v>
      </c>
      <c r="B101" s="85" t="s">
        <v>357</v>
      </c>
      <c r="C101" s="92">
        <v>30</v>
      </c>
      <c r="D101" s="85" t="s">
        <v>350</v>
      </c>
      <c r="E101" s="86" t="s">
        <v>349</v>
      </c>
      <c r="F101" s="85" t="s">
        <v>37</v>
      </c>
      <c r="G101" s="87">
        <v>0</v>
      </c>
      <c r="H101" s="87" t="s">
        <v>3393</v>
      </c>
      <c r="I101" s="87">
        <v>0</v>
      </c>
      <c r="J101" s="87">
        <v>0</v>
      </c>
      <c r="K101" s="88" t="s">
        <v>3393</v>
      </c>
      <c r="L101" s="89">
        <f t="shared" si="2"/>
        <v>0</v>
      </c>
      <c r="M101" s="89">
        <f>VLOOKUP(F101,tm_factor[],2,0)*L101</f>
        <v>0</v>
      </c>
      <c r="N101" s="90" t="s">
        <v>3396</v>
      </c>
      <c r="O101" s="98" t="s">
        <v>3460</v>
      </c>
    </row>
    <row r="102" spans="1:15" ht="35.1" customHeight="1">
      <c r="A102" s="96">
        <v>90</v>
      </c>
      <c r="B102" s="85" t="s">
        <v>2178</v>
      </c>
      <c r="C102" s="92">
        <v>25</v>
      </c>
      <c r="D102" s="85" t="s">
        <v>2171</v>
      </c>
      <c r="E102" s="86" t="s">
        <v>2170</v>
      </c>
      <c r="F102" s="85" t="s">
        <v>37</v>
      </c>
      <c r="G102" s="87">
        <v>0</v>
      </c>
      <c r="H102" s="87" t="s">
        <v>3393</v>
      </c>
      <c r="I102" s="87">
        <v>0</v>
      </c>
      <c r="J102" s="87">
        <v>0</v>
      </c>
      <c r="K102" s="88" t="s">
        <v>3393</v>
      </c>
      <c r="L102" s="89">
        <f t="shared" si="2"/>
        <v>0</v>
      </c>
      <c r="M102" s="89">
        <f>VLOOKUP(F102,tm_factor[],2,0)*L102</f>
        <v>0</v>
      </c>
      <c r="N102" s="90" t="s">
        <v>3396</v>
      </c>
      <c r="O102" s="98" t="s">
        <v>3468</v>
      </c>
    </row>
    <row r="103" spans="1:15" ht="35.1" customHeight="1">
      <c r="A103" s="95">
        <v>91</v>
      </c>
      <c r="B103" s="85" t="s">
        <v>2918</v>
      </c>
      <c r="C103" s="92">
        <v>20</v>
      </c>
      <c r="D103" s="85" t="s">
        <v>2912</v>
      </c>
      <c r="E103" s="86" t="s">
        <v>2911</v>
      </c>
      <c r="F103" s="85" t="s">
        <v>37</v>
      </c>
      <c r="G103" s="87">
        <v>0</v>
      </c>
      <c r="H103" s="87" t="s">
        <v>3393</v>
      </c>
      <c r="I103" s="87">
        <v>0</v>
      </c>
      <c r="J103" s="87">
        <v>0</v>
      </c>
      <c r="K103" s="88" t="s">
        <v>3393</v>
      </c>
      <c r="L103" s="89">
        <f t="shared" si="2"/>
        <v>0</v>
      </c>
      <c r="M103" s="89">
        <f>VLOOKUP(F103,tm_factor[],2,0)*L103</f>
        <v>0</v>
      </c>
      <c r="N103" s="90" t="s">
        <v>3396</v>
      </c>
      <c r="O103" s="98" t="s">
        <v>3451</v>
      </c>
    </row>
    <row r="104" spans="1:15" ht="35.1" customHeight="1">
      <c r="A104" s="96">
        <v>92</v>
      </c>
      <c r="B104" s="85" t="s">
        <v>2584</v>
      </c>
      <c r="C104" s="92">
        <v>27</v>
      </c>
      <c r="D104" s="85" t="s">
        <v>2577</v>
      </c>
      <c r="E104" s="86" t="s">
        <v>2576</v>
      </c>
      <c r="F104" s="85" t="s">
        <v>37</v>
      </c>
      <c r="G104" s="87">
        <v>0</v>
      </c>
      <c r="H104" s="87" t="s">
        <v>3393</v>
      </c>
      <c r="I104" s="87">
        <v>0</v>
      </c>
      <c r="J104" s="87">
        <v>0</v>
      </c>
      <c r="K104" s="88" t="s">
        <v>3393</v>
      </c>
      <c r="L104" s="89">
        <f t="shared" si="2"/>
        <v>0</v>
      </c>
      <c r="M104" s="89">
        <f>VLOOKUP(F104,tm_factor[],2,0)*L104</f>
        <v>0</v>
      </c>
      <c r="N104" s="90" t="s">
        <v>3396</v>
      </c>
      <c r="O104" s="98" t="s">
        <v>3469</v>
      </c>
    </row>
    <row r="105" spans="1:15" ht="35.1" customHeight="1">
      <c r="A105" s="95">
        <v>93</v>
      </c>
      <c r="B105" s="85" t="s">
        <v>3344</v>
      </c>
      <c r="C105" s="92">
        <v>35</v>
      </c>
      <c r="D105" s="85" t="s">
        <v>3337</v>
      </c>
      <c r="E105" s="86" t="s">
        <v>3336</v>
      </c>
      <c r="F105" s="85" t="s">
        <v>37</v>
      </c>
      <c r="G105" s="87">
        <v>0</v>
      </c>
      <c r="H105" s="87" t="s">
        <v>3393</v>
      </c>
      <c r="I105" s="87">
        <v>0</v>
      </c>
      <c r="J105" s="87">
        <v>0</v>
      </c>
      <c r="K105" s="88" t="s">
        <v>3393</v>
      </c>
      <c r="L105" s="89">
        <f t="shared" si="2"/>
        <v>0</v>
      </c>
      <c r="M105" s="89">
        <f>VLOOKUP(F105,tm_factor[],2,0)*L105</f>
        <v>0</v>
      </c>
      <c r="N105" s="90" t="s">
        <v>3396</v>
      </c>
      <c r="O105" s="98" t="s">
        <v>3466</v>
      </c>
    </row>
    <row r="106" spans="1:15" ht="35.1" customHeight="1">
      <c r="A106" s="96">
        <v>94</v>
      </c>
      <c r="B106" s="85" t="s">
        <v>1344</v>
      </c>
      <c r="C106" s="92">
        <v>20</v>
      </c>
      <c r="D106" s="85" t="s">
        <v>1338</v>
      </c>
      <c r="E106" s="86" t="s">
        <v>1337</v>
      </c>
      <c r="F106" s="85" t="s">
        <v>37</v>
      </c>
      <c r="G106" s="87">
        <v>0</v>
      </c>
      <c r="H106" s="87" t="s">
        <v>3393</v>
      </c>
      <c r="I106" s="87">
        <v>0</v>
      </c>
      <c r="J106" s="87">
        <v>0</v>
      </c>
      <c r="K106" s="88" t="s">
        <v>3393</v>
      </c>
      <c r="L106" s="89">
        <f t="shared" si="2"/>
        <v>0</v>
      </c>
      <c r="M106" s="89">
        <f>VLOOKUP(F106,tm_factor[],2,0)*L106</f>
        <v>0</v>
      </c>
      <c r="N106" s="90" t="s">
        <v>3396</v>
      </c>
      <c r="O106" s="98" t="s">
        <v>3470</v>
      </c>
    </row>
    <row r="107" spans="1:15" ht="35.1" customHeight="1">
      <c r="A107" s="95">
        <v>95</v>
      </c>
      <c r="B107" s="85" t="s">
        <v>2998</v>
      </c>
      <c r="C107" s="92">
        <v>22</v>
      </c>
      <c r="D107" s="85" t="s">
        <v>2991</v>
      </c>
      <c r="E107" s="86" t="s">
        <v>2990</v>
      </c>
      <c r="F107" s="85" t="s">
        <v>37</v>
      </c>
      <c r="G107" s="87">
        <v>0</v>
      </c>
      <c r="H107" s="87" t="s">
        <v>3393</v>
      </c>
      <c r="I107" s="87">
        <v>0</v>
      </c>
      <c r="J107" s="87">
        <v>0</v>
      </c>
      <c r="K107" s="88" t="s">
        <v>3393</v>
      </c>
      <c r="L107" s="89">
        <f t="shared" si="2"/>
        <v>0</v>
      </c>
      <c r="M107" s="89">
        <f>VLOOKUP(F107,tm_factor[],2,0)*L107</f>
        <v>0</v>
      </c>
      <c r="N107" s="90" t="s">
        <v>3396</v>
      </c>
      <c r="O107" s="98" t="s">
        <v>3451</v>
      </c>
    </row>
    <row r="109" spans="1:15" s="100" customFormat="1" ht="35.1" customHeight="1">
      <c r="A109" s="115" t="s">
        <v>3563</v>
      </c>
      <c r="B109" s="115"/>
      <c r="C109" s="115"/>
      <c r="D109" s="115"/>
      <c r="E109" s="115"/>
      <c r="F109" s="115"/>
      <c r="G109" s="115"/>
      <c r="H109" s="115"/>
      <c r="I109" s="115"/>
      <c r="J109" s="115"/>
      <c r="K109" s="115"/>
      <c r="L109" s="115"/>
      <c r="M109" s="115"/>
      <c r="N109" s="115"/>
      <c r="O109" s="115"/>
    </row>
    <row r="110" spans="1:15" s="100" customFormat="1" ht="35.1" customHeight="1">
      <c r="A110" s="115"/>
      <c r="B110" s="115"/>
      <c r="C110" s="115"/>
      <c r="D110" s="115"/>
      <c r="E110" s="115"/>
      <c r="F110" s="115"/>
      <c r="G110" s="115"/>
      <c r="H110" s="115"/>
      <c r="I110" s="115"/>
      <c r="J110" s="115"/>
      <c r="K110" s="115"/>
      <c r="L110" s="115"/>
      <c r="M110" s="115"/>
      <c r="N110" s="115"/>
      <c r="O110" s="115"/>
    </row>
  </sheetData>
  <autoFilter ref="A12:O107">
    <sortState ref="A13:O107">
      <sortCondition ref="F12:F107"/>
    </sortState>
  </autoFilter>
  <mergeCells count="10">
    <mergeCell ref="A2:C2"/>
    <mergeCell ref="A109:O110"/>
    <mergeCell ref="A6:O6"/>
    <mergeCell ref="A7:O7"/>
    <mergeCell ref="A8:O8"/>
    <mergeCell ref="A10:F11"/>
    <mergeCell ref="G10:H11"/>
    <mergeCell ref="I10:K10"/>
    <mergeCell ref="L10:O11"/>
    <mergeCell ref="J11:K11"/>
  </mergeCells>
  <conditionalFormatting sqref="N108 N12:N77 N111:N1048576">
    <cfRule type="cellIs" dxfId="19" priority="51" operator="equal">
      <formula>"NO CUMPLE"</formula>
    </cfRule>
    <cfRule type="cellIs" dxfId="18" priority="52" operator="equal">
      <formula>"CUMPLE"</formula>
    </cfRule>
  </conditionalFormatting>
  <conditionalFormatting sqref="N39:N77">
    <cfRule type="cellIs" dxfId="17" priority="13" operator="equal">
      <formula>"NO CUMPLE"</formula>
    </cfRule>
    <cfRule type="cellIs" dxfId="16" priority="14" operator="equal">
      <formula>"CUMPLE"</formula>
    </cfRule>
  </conditionalFormatting>
  <conditionalFormatting sqref="N78:N107">
    <cfRule type="cellIs" dxfId="15" priority="11" operator="equal">
      <formula>"NO CUMPLE"</formula>
    </cfRule>
    <cfRule type="cellIs" dxfId="14" priority="12" operator="equal">
      <formula>"CUMPLE"</formula>
    </cfRule>
  </conditionalFormatting>
  <dataValidations count="1">
    <dataValidation type="list" allowBlank="1" showInputMessage="1" showErrorMessage="1" sqref="N13:N107">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P31"/>
  <sheetViews>
    <sheetView zoomScale="60" zoomScaleNormal="60" workbookViewId="0">
      <selection activeCell="A8" sqref="A8"/>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ht="23.25" customHeight="1">
      <c r="A5" s="116" t="s">
        <v>3541</v>
      </c>
      <c r="B5" s="116"/>
      <c r="C5" s="116"/>
      <c r="D5" s="116"/>
      <c r="E5" s="116"/>
      <c r="F5" s="116"/>
      <c r="G5" s="116"/>
      <c r="H5" s="116"/>
      <c r="I5" s="116"/>
      <c r="J5" s="116"/>
      <c r="K5" s="116"/>
      <c r="L5" s="116"/>
      <c r="M5" s="116"/>
      <c r="N5" s="116"/>
      <c r="O5" s="116"/>
      <c r="P5" s="79"/>
    </row>
    <row r="6" spans="1:16" ht="23.25" customHeight="1">
      <c r="A6" s="116" t="s">
        <v>3556</v>
      </c>
      <c r="B6" s="116"/>
      <c r="C6" s="116"/>
      <c r="D6" s="116"/>
      <c r="E6" s="116"/>
      <c r="F6" s="116"/>
      <c r="G6" s="116"/>
      <c r="H6" s="116"/>
      <c r="I6" s="116"/>
      <c r="J6" s="116"/>
      <c r="K6" s="116"/>
      <c r="L6" s="116"/>
      <c r="M6" s="116"/>
      <c r="N6" s="116"/>
      <c r="O6" s="116"/>
      <c r="P6" s="79"/>
    </row>
    <row r="7" spans="1:16" ht="15.75">
      <c r="A7" s="117" t="s">
        <v>3561</v>
      </c>
      <c r="B7" s="117"/>
      <c r="C7" s="117"/>
      <c r="D7" s="117"/>
      <c r="E7" s="117"/>
      <c r="F7" s="117"/>
      <c r="G7" s="117"/>
      <c r="H7" s="117"/>
      <c r="I7" s="117"/>
      <c r="J7" s="117"/>
      <c r="K7" s="117"/>
      <c r="L7" s="117"/>
      <c r="M7" s="117"/>
      <c r="N7" s="117"/>
      <c r="O7" s="117"/>
      <c r="P7" s="80"/>
    </row>
    <row r="9" spans="1:16" ht="12.75" customHeight="1">
      <c r="A9" s="118"/>
      <c r="B9" s="118"/>
      <c r="C9" s="118"/>
      <c r="D9" s="118"/>
      <c r="E9" s="118"/>
      <c r="F9" s="118"/>
      <c r="G9" s="119" t="s">
        <v>3380</v>
      </c>
      <c r="H9" s="119"/>
      <c r="I9" s="120" t="s">
        <v>3381</v>
      </c>
      <c r="J9" s="120"/>
      <c r="K9" s="120"/>
      <c r="L9" s="118"/>
      <c r="M9" s="118"/>
      <c r="N9" s="118"/>
      <c r="O9" s="118"/>
    </row>
    <row r="10" spans="1:16" ht="22.5" customHeight="1">
      <c r="A10" s="118"/>
      <c r="B10" s="118"/>
      <c r="C10" s="118"/>
      <c r="D10" s="118"/>
      <c r="E10" s="118"/>
      <c r="F10" s="118"/>
      <c r="G10" s="119"/>
      <c r="H10" s="119"/>
      <c r="I10" s="82" t="s">
        <v>3382</v>
      </c>
      <c r="J10" s="121" t="s">
        <v>3383</v>
      </c>
      <c r="K10" s="121"/>
      <c r="L10" s="118"/>
      <c r="M10" s="118"/>
      <c r="N10" s="118"/>
      <c r="O10" s="118"/>
    </row>
    <row r="11" spans="1:16" s="15" customFormat="1" ht="54">
      <c r="A11" s="81" t="s">
        <v>3539</v>
      </c>
      <c r="B11" s="81" t="s">
        <v>16</v>
      </c>
      <c r="C11" s="81" t="s">
        <v>3540</v>
      </c>
      <c r="D11" s="81" t="s">
        <v>2</v>
      </c>
      <c r="E11" s="81" t="s">
        <v>3535</v>
      </c>
      <c r="F11" s="81" t="s">
        <v>3538</v>
      </c>
      <c r="G11" s="99" t="s">
        <v>3384</v>
      </c>
      <c r="H11" s="99" t="s">
        <v>3385</v>
      </c>
      <c r="I11" s="99" t="s">
        <v>3386</v>
      </c>
      <c r="J11" s="99" t="s">
        <v>3387</v>
      </c>
      <c r="K11" s="99" t="s">
        <v>3388</v>
      </c>
      <c r="L11" s="97" t="s">
        <v>3389</v>
      </c>
      <c r="M11" s="97" t="s">
        <v>3390</v>
      </c>
      <c r="N11" s="83" t="s">
        <v>3391</v>
      </c>
      <c r="O11" s="84" t="s">
        <v>3392</v>
      </c>
    </row>
    <row r="12" spans="1:16" ht="35.1" customHeight="1">
      <c r="A12" s="95">
        <v>1</v>
      </c>
      <c r="B12" s="85" t="s">
        <v>236</v>
      </c>
      <c r="C12" s="92">
        <v>124</v>
      </c>
      <c r="D12" s="85" t="s">
        <v>230</v>
      </c>
      <c r="E12" s="86" t="s">
        <v>229</v>
      </c>
      <c r="F12" s="85" t="s">
        <v>133</v>
      </c>
      <c r="G12" s="87">
        <v>10</v>
      </c>
      <c r="H12" s="87" t="s">
        <v>3393</v>
      </c>
      <c r="I12" s="87">
        <v>14</v>
      </c>
      <c r="J12" s="87">
        <v>14</v>
      </c>
      <c r="K12" s="88" t="s">
        <v>3393</v>
      </c>
      <c r="L12" s="89">
        <f t="shared" ref="L12:L28" si="0">SUM(G12:J12)</f>
        <v>38</v>
      </c>
      <c r="M12" s="89">
        <f>VLOOKUP(F12,tm_factor[],2,0)*L12</f>
        <v>63.08</v>
      </c>
      <c r="N12" s="90" t="s">
        <v>3394</v>
      </c>
      <c r="O12" s="98" t="s">
        <v>3395</v>
      </c>
    </row>
    <row r="13" spans="1:16" ht="35.1" customHeight="1">
      <c r="A13" s="96">
        <v>2</v>
      </c>
      <c r="B13" s="85" t="s">
        <v>2620</v>
      </c>
      <c r="C13" s="92">
        <v>48</v>
      </c>
      <c r="D13" s="85" t="s">
        <v>2614</v>
      </c>
      <c r="E13" s="86" t="s">
        <v>2613</v>
      </c>
      <c r="F13" s="85" t="s">
        <v>133</v>
      </c>
      <c r="G13" s="87">
        <v>10</v>
      </c>
      <c r="H13" s="87" t="s">
        <v>3393</v>
      </c>
      <c r="I13" s="87">
        <v>14</v>
      </c>
      <c r="J13" s="87">
        <v>14</v>
      </c>
      <c r="K13" s="88" t="s">
        <v>3393</v>
      </c>
      <c r="L13" s="89">
        <f t="shared" si="0"/>
        <v>38</v>
      </c>
      <c r="M13" s="89">
        <f>VLOOKUP(F13,tm_factor[],2,0)*L13</f>
        <v>63.08</v>
      </c>
      <c r="N13" s="90" t="s">
        <v>3394</v>
      </c>
      <c r="O13" s="98" t="s">
        <v>3395</v>
      </c>
    </row>
    <row r="14" spans="1:16" ht="35.1" customHeight="1">
      <c r="A14" s="95">
        <v>3</v>
      </c>
      <c r="B14" s="85" t="s">
        <v>1186</v>
      </c>
      <c r="C14" s="92">
        <v>55</v>
      </c>
      <c r="D14" s="85" t="s">
        <v>1179</v>
      </c>
      <c r="E14" s="86" t="s">
        <v>1178</v>
      </c>
      <c r="F14" s="85" t="s">
        <v>133</v>
      </c>
      <c r="G14" s="87">
        <v>10</v>
      </c>
      <c r="H14" s="87" t="s">
        <v>3393</v>
      </c>
      <c r="I14" s="87">
        <v>14</v>
      </c>
      <c r="J14" s="87">
        <v>14</v>
      </c>
      <c r="K14" s="88" t="s">
        <v>3393</v>
      </c>
      <c r="L14" s="89">
        <f t="shared" si="0"/>
        <v>38</v>
      </c>
      <c r="M14" s="89">
        <f>VLOOKUP(F14,tm_factor[],2,0)*L14</f>
        <v>63.08</v>
      </c>
      <c r="N14" s="90" t="s">
        <v>3394</v>
      </c>
      <c r="O14" s="98" t="s">
        <v>3395</v>
      </c>
    </row>
    <row r="15" spans="1:16" ht="35.1" customHeight="1">
      <c r="A15" s="96">
        <v>4</v>
      </c>
      <c r="B15" s="85" t="s">
        <v>2161</v>
      </c>
      <c r="C15" s="92">
        <v>49</v>
      </c>
      <c r="D15" s="85" t="s">
        <v>2154</v>
      </c>
      <c r="E15" s="86" t="s">
        <v>2153</v>
      </c>
      <c r="F15" s="85" t="s">
        <v>133</v>
      </c>
      <c r="G15" s="87">
        <v>10</v>
      </c>
      <c r="H15" s="87" t="s">
        <v>3393</v>
      </c>
      <c r="I15" s="87">
        <v>14</v>
      </c>
      <c r="J15" s="87">
        <v>14</v>
      </c>
      <c r="K15" s="88" t="s">
        <v>3393</v>
      </c>
      <c r="L15" s="89">
        <f t="shared" si="0"/>
        <v>38</v>
      </c>
      <c r="M15" s="89">
        <f>VLOOKUP(F15,tm_factor[],2,0)*L15</f>
        <v>63.08</v>
      </c>
      <c r="N15" s="90" t="s">
        <v>3394</v>
      </c>
      <c r="O15" s="98" t="s">
        <v>3395</v>
      </c>
    </row>
    <row r="16" spans="1:16" ht="35.1" customHeight="1">
      <c r="A16" s="95">
        <v>5</v>
      </c>
      <c r="B16" s="85" t="s">
        <v>450</v>
      </c>
      <c r="C16" s="92">
        <v>25</v>
      </c>
      <c r="D16" s="85" t="s">
        <v>444</v>
      </c>
      <c r="E16" s="86" t="s">
        <v>443</v>
      </c>
      <c r="F16" s="85" t="s">
        <v>133</v>
      </c>
      <c r="G16" s="87">
        <v>10</v>
      </c>
      <c r="H16" s="87" t="s">
        <v>3393</v>
      </c>
      <c r="I16" s="87">
        <v>14</v>
      </c>
      <c r="J16" s="87">
        <v>14</v>
      </c>
      <c r="K16" s="88" t="s">
        <v>3393</v>
      </c>
      <c r="L16" s="89">
        <f t="shared" si="0"/>
        <v>38</v>
      </c>
      <c r="M16" s="89">
        <f>VLOOKUP(F16,tm_factor[],2,0)*L16</f>
        <v>63.08</v>
      </c>
      <c r="N16" s="90" t="s">
        <v>3394</v>
      </c>
      <c r="O16" s="98" t="s">
        <v>3395</v>
      </c>
    </row>
    <row r="17" spans="1:15" ht="35.1" customHeight="1">
      <c r="A17" s="96">
        <v>6</v>
      </c>
      <c r="B17" s="85" t="s">
        <v>1390</v>
      </c>
      <c r="C17" s="92">
        <v>157</v>
      </c>
      <c r="D17" s="85" t="s">
        <v>1383</v>
      </c>
      <c r="E17" s="86" t="s">
        <v>1382</v>
      </c>
      <c r="F17" s="85" t="s">
        <v>133</v>
      </c>
      <c r="G17" s="87">
        <v>10</v>
      </c>
      <c r="H17" s="87" t="s">
        <v>3393</v>
      </c>
      <c r="I17" s="87">
        <v>14</v>
      </c>
      <c r="J17" s="87">
        <v>14</v>
      </c>
      <c r="K17" s="88" t="s">
        <v>3393</v>
      </c>
      <c r="L17" s="89">
        <f t="shared" si="0"/>
        <v>38</v>
      </c>
      <c r="M17" s="89">
        <f>VLOOKUP(F17,tm_factor[],2,0)*L17</f>
        <v>63.08</v>
      </c>
      <c r="N17" s="90" t="s">
        <v>3394</v>
      </c>
      <c r="O17" s="98" t="s">
        <v>3395</v>
      </c>
    </row>
    <row r="18" spans="1:15" ht="35.1" customHeight="1">
      <c r="A18" s="95">
        <v>7</v>
      </c>
      <c r="B18" s="85" t="s">
        <v>2972</v>
      </c>
      <c r="C18" s="92">
        <v>31</v>
      </c>
      <c r="D18" s="85" t="s">
        <v>2965</v>
      </c>
      <c r="E18" s="86" t="s">
        <v>2964</v>
      </c>
      <c r="F18" s="85" t="s">
        <v>133</v>
      </c>
      <c r="G18" s="87">
        <v>10</v>
      </c>
      <c r="H18" s="87" t="s">
        <v>3393</v>
      </c>
      <c r="I18" s="87">
        <v>14</v>
      </c>
      <c r="J18" s="87">
        <v>14</v>
      </c>
      <c r="K18" s="88" t="s">
        <v>3393</v>
      </c>
      <c r="L18" s="89">
        <f t="shared" si="0"/>
        <v>38</v>
      </c>
      <c r="M18" s="89">
        <f>VLOOKUP(F18,tm_factor[],2,0)*L18</f>
        <v>63.08</v>
      </c>
      <c r="N18" s="90" t="s">
        <v>3394</v>
      </c>
      <c r="O18" s="98" t="s">
        <v>3395</v>
      </c>
    </row>
    <row r="19" spans="1:15" ht="35.1" customHeight="1">
      <c r="A19" s="96">
        <v>8</v>
      </c>
      <c r="B19" s="85" t="s">
        <v>137</v>
      </c>
      <c r="C19" s="92">
        <v>64</v>
      </c>
      <c r="D19" s="85" t="s">
        <v>129</v>
      </c>
      <c r="E19" s="86" t="s">
        <v>128</v>
      </c>
      <c r="F19" s="85" t="s">
        <v>133</v>
      </c>
      <c r="G19" s="87">
        <v>10</v>
      </c>
      <c r="H19" s="87" t="s">
        <v>3393</v>
      </c>
      <c r="I19" s="87">
        <v>12.5</v>
      </c>
      <c r="J19" s="87">
        <v>12.5</v>
      </c>
      <c r="K19" s="88" t="s">
        <v>3393</v>
      </c>
      <c r="L19" s="89">
        <f t="shared" si="0"/>
        <v>35</v>
      </c>
      <c r="M19" s="89">
        <f>VLOOKUP(F19,tm_factor[],2,0)*L19</f>
        <v>58.099999999999994</v>
      </c>
      <c r="N19" s="90" t="s">
        <v>3394</v>
      </c>
      <c r="O19" s="98" t="s">
        <v>3395</v>
      </c>
    </row>
    <row r="20" spans="1:15" ht="35.1" customHeight="1">
      <c r="A20" s="95">
        <v>9</v>
      </c>
      <c r="B20" s="85" t="s">
        <v>2387</v>
      </c>
      <c r="C20" s="92">
        <v>30</v>
      </c>
      <c r="D20" s="85" t="s">
        <v>2379</v>
      </c>
      <c r="E20" s="86" t="s">
        <v>2378</v>
      </c>
      <c r="F20" s="85" t="s">
        <v>133</v>
      </c>
      <c r="G20" s="87">
        <v>10</v>
      </c>
      <c r="H20" s="87" t="s">
        <v>3393</v>
      </c>
      <c r="I20" s="87">
        <v>12.5</v>
      </c>
      <c r="J20" s="87">
        <v>12.5</v>
      </c>
      <c r="K20" s="88" t="s">
        <v>3393</v>
      </c>
      <c r="L20" s="89">
        <f t="shared" si="0"/>
        <v>35</v>
      </c>
      <c r="M20" s="89">
        <f>VLOOKUP(F20,tm_factor[],2,0)*L20</f>
        <v>58.099999999999994</v>
      </c>
      <c r="N20" s="90" t="s">
        <v>3394</v>
      </c>
      <c r="O20" s="98" t="s">
        <v>3395</v>
      </c>
    </row>
    <row r="21" spans="1:15" ht="35.1" customHeight="1">
      <c r="A21" s="96">
        <v>10</v>
      </c>
      <c r="B21" s="85" t="s">
        <v>1952</v>
      </c>
      <c r="C21" s="92">
        <v>45</v>
      </c>
      <c r="D21" s="85" t="s">
        <v>1945</v>
      </c>
      <c r="E21" s="86" t="s">
        <v>1944</v>
      </c>
      <c r="F21" s="85" t="s">
        <v>133</v>
      </c>
      <c r="G21" s="87">
        <v>10</v>
      </c>
      <c r="H21" s="87" t="s">
        <v>3393</v>
      </c>
      <c r="I21" s="87">
        <v>12.5</v>
      </c>
      <c r="J21" s="87">
        <v>10</v>
      </c>
      <c r="K21" s="88" t="s">
        <v>3393</v>
      </c>
      <c r="L21" s="89">
        <f t="shared" si="0"/>
        <v>32.5</v>
      </c>
      <c r="M21" s="89">
        <f>VLOOKUP(F21,tm_factor[],2,0)*L21</f>
        <v>53.949999999999996</v>
      </c>
      <c r="N21" s="90" t="s">
        <v>3394</v>
      </c>
      <c r="O21" s="98" t="s">
        <v>3395</v>
      </c>
    </row>
    <row r="22" spans="1:15" ht="35.1" customHeight="1">
      <c r="A22" s="95">
        <v>11</v>
      </c>
      <c r="B22" s="85" t="s">
        <v>2304</v>
      </c>
      <c r="C22" s="92">
        <v>26</v>
      </c>
      <c r="D22" s="85" t="s">
        <v>2297</v>
      </c>
      <c r="E22" s="86" t="s">
        <v>2296</v>
      </c>
      <c r="F22" s="85" t="s">
        <v>133</v>
      </c>
      <c r="G22" s="87">
        <v>10</v>
      </c>
      <c r="H22" s="87" t="s">
        <v>3393</v>
      </c>
      <c r="I22" s="87">
        <v>12.5</v>
      </c>
      <c r="J22" s="87">
        <v>10</v>
      </c>
      <c r="K22" s="88" t="s">
        <v>3393</v>
      </c>
      <c r="L22" s="89">
        <f t="shared" si="0"/>
        <v>32.5</v>
      </c>
      <c r="M22" s="89">
        <f>VLOOKUP(F22,tm_factor[],2,0)*L22</f>
        <v>53.949999999999996</v>
      </c>
      <c r="N22" s="90" t="s">
        <v>3394</v>
      </c>
      <c r="O22" s="98" t="s">
        <v>3395</v>
      </c>
    </row>
    <row r="23" spans="1:15" ht="35.1" customHeight="1">
      <c r="A23" s="96">
        <v>12</v>
      </c>
      <c r="B23" s="85" t="s">
        <v>1670</v>
      </c>
      <c r="C23" s="92">
        <v>34</v>
      </c>
      <c r="D23" s="85" t="s">
        <v>1663</v>
      </c>
      <c r="E23" s="86" t="s">
        <v>1662</v>
      </c>
      <c r="F23" s="85" t="s">
        <v>133</v>
      </c>
      <c r="G23" s="87">
        <v>10</v>
      </c>
      <c r="H23" s="87" t="s">
        <v>3393</v>
      </c>
      <c r="I23" s="87">
        <v>10</v>
      </c>
      <c r="J23" s="87">
        <v>10</v>
      </c>
      <c r="K23" s="88" t="s">
        <v>3393</v>
      </c>
      <c r="L23" s="89">
        <f t="shared" si="0"/>
        <v>30</v>
      </c>
      <c r="M23" s="89">
        <f>VLOOKUP(F23,tm_factor[],2,0)*L23</f>
        <v>49.8</v>
      </c>
      <c r="N23" s="90" t="s">
        <v>3394</v>
      </c>
      <c r="O23" s="98" t="s">
        <v>3395</v>
      </c>
    </row>
    <row r="24" spans="1:15" ht="35.1" customHeight="1">
      <c r="A24" s="95">
        <v>13</v>
      </c>
      <c r="B24" s="85" t="s">
        <v>1532</v>
      </c>
      <c r="C24" s="92">
        <v>21</v>
      </c>
      <c r="D24" s="85" t="s">
        <v>1525</v>
      </c>
      <c r="E24" s="86" t="s">
        <v>1524</v>
      </c>
      <c r="F24" s="85" t="s">
        <v>133</v>
      </c>
      <c r="G24" s="87">
        <v>0</v>
      </c>
      <c r="H24" s="87" t="s">
        <v>3393</v>
      </c>
      <c r="I24" s="87">
        <v>0</v>
      </c>
      <c r="J24" s="87">
        <v>0</v>
      </c>
      <c r="K24" s="88" t="s">
        <v>3393</v>
      </c>
      <c r="L24" s="89">
        <f t="shared" si="0"/>
        <v>0</v>
      </c>
      <c r="M24" s="89">
        <f>VLOOKUP(F24,tm_factor[],2,0)*L24</f>
        <v>0</v>
      </c>
      <c r="N24" s="90" t="s">
        <v>3396</v>
      </c>
      <c r="O24" s="98" t="s">
        <v>3471</v>
      </c>
    </row>
    <row r="25" spans="1:15" ht="35.1" customHeight="1">
      <c r="A25" s="96">
        <v>14</v>
      </c>
      <c r="B25" s="85" t="s">
        <v>2125</v>
      </c>
      <c r="C25" s="92">
        <v>21</v>
      </c>
      <c r="D25" s="85" t="s">
        <v>2118</v>
      </c>
      <c r="E25" s="86" t="s">
        <v>2117</v>
      </c>
      <c r="F25" s="85" t="s">
        <v>133</v>
      </c>
      <c r="G25" s="87">
        <v>0</v>
      </c>
      <c r="H25" s="87" t="s">
        <v>3393</v>
      </c>
      <c r="I25" s="87">
        <v>0</v>
      </c>
      <c r="J25" s="87">
        <v>0</v>
      </c>
      <c r="K25" s="88" t="s">
        <v>3393</v>
      </c>
      <c r="L25" s="89">
        <f t="shared" si="0"/>
        <v>0</v>
      </c>
      <c r="M25" s="89">
        <f>VLOOKUP(F25,tm_factor[],2,0)*L25</f>
        <v>0</v>
      </c>
      <c r="N25" s="90" t="s">
        <v>3396</v>
      </c>
      <c r="O25" s="98" t="s">
        <v>3472</v>
      </c>
    </row>
    <row r="26" spans="1:15" ht="35.1" customHeight="1">
      <c r="A26" s="95">
        <v>15</v>
      </c>
      <c r="B26" s="85" t="s">
        <v>1699</v>
      </c>
      <c r="C26" s="92">
        <v>21</v>
      </c>
      <c r="D26" s="85" t="s">
        <v>1691</v>
      </c>
      <c r="E26" s="86" t="s">
        <v>1690</v>
      </c>
      <c r="F26" s="85" t="s">
        <v>133</v>
      </c>
      <c r="G26" s="87">
        <v>0</v>
      </c>
      <c r="H26" s="87" t="s">
        <v>3393</v>
      </c>
      <c r="I26" s="87">
        <v>0</v>
      </c>
      <c r="J26" s="87">
        <v>0</v>
      </c>
      <c r="K26" s="88" t="s">
        <v>3393</v>
      </c>
      <c r="L26" s="89">
        <f t="shared" si="0"/>
        <v>0</v>
      </c>
      <c r="M26" s="89">
        <f>VLOOKUP(F26,tm_factor[],2,0)*L26</f>
        <v>0</v>
      </c>
      <c r="N26" s="90" t="s">
        <v>3396</v>
      </c>
      <c r="O26" s="98" t="s">
        <v>3472</v>
      </c>
    </row>
    <row r="27" spans="1:15" ht="35.1" customHeight="1">
      <c r="A27" s="96">
        <v>16</v>
      </c>
      <c r="B27" s="85" t="s">
        <v>1157</v>
      </c>
      <c r="C27" s="92">
        <v>24</v>
      </c>
      <c r="D27" s="85" t="s">
        <v>1149</v>
      </c>
      <c r="E27" s="86" t="s">
        <v>1148</v>
      </c>
      <c r="F27" s="85" t="s">
        <v>133</v>
      </c>
      <c r="G27" s="87">
        <v>0</v>
      </c>
      <c r="H27" s="87" t="s">
        <v>3393</v>
      </c>
      <c r="I27" s="87">
        <v>0</v>
      </c>
      <c r="J27" s="87">
        <v>0</v>
      </c>
      <c r="K27" s="88" t="s">
        <v>3393</v>
      </c>
      <c r="L27" s="89">
        <f t="shared" si="0"/>
        <v>0</v>
      </c>
      <c r="M27" s="89">
        <f>VLOOKUP(F27,tm_factor[],2,0)*L27</f>
        <v>0</v>
      </c>
      <c r="N27" s="90" t="s">
        <v>3396</v>
      </c>
      <c r="O27" s="98" t="s">
        <v>3401</v>
      </c>
    </row>
    <row r="28" spans="1:15" ht="35.1" customHeight="1">
      <c r="A28" s="95">
        <v>17</v>
      </c>
      <c r="B28" s="85" t="s">
        <v>1869</v>
      </c>
      <c r="C28" s="92">
        <v>21</v>
      </c>
      <c r="D28" s="85" t="s">
        <v>1861</v>
      </c>
      <c r="E28" s="86" t="s">
        <v>1860</v>
      </c>
      <c r="F28" s="85" t="s">
        <v>133</v>
      </c>
      <c r="G28" s="87">
        <v>0</v>
      </c>
      <c r="H28" s="87" t="s">
        <v>3393</v>
      </c>
      <c r="I28" s="87">
        <v>0</v>
      </c>
      <c r="J28" s="87">
        <v>0</v>
      </c>
      <c r="K28" s="88" t="s">
        <v>3393</v>
      </c>
      <c r="L28" s="89">
        <f t="shared" si="0"/>
        <v>0</v>
      </c>
      <c r="M28" s="89">
        <f>VLOOKUP(F28,tm_factor[],2,0)*L28</f>
        <v>0</v>
      </c>
      <c r="N28" s="90" t="s">
        <v>3396</v>
      </c>
      <c r="O28" s="98" t="s">
        <v>3473</v>
      </c>
    </row>
    <row r="30" spans="1:15" s="100" customFormat="1" ht="35.1" customHeight="1">
      <c r="A30" s="115" t="s">
        <v>3563</v>
      </c>
      <c r="B30" s="115"/>
      <c r="C30" s="115"/>
      <c r="D30" s="115"/>
      <c r="E30" s="115"/>
      <c r="F30" s="115"/>
      <c r="G30" s="115"/>
      <c r="H30" s="115"/>
      <c r="I30" s="115"/>
      <c r="J30" s="115"/>
      <c r="K30" s="115"/>
      <c r="L30" s="115"/>
      <c r="M30" s="115"/>
      <c r="N30" s="115"/>
      <c r="O30" s="115"/>
    </row>
    <row r="31" spans="1:15" s="100" customFormat="1" ht="35.1" customHeight="1">
      <c r="A31" s="115"/>
      <c r="B31" s="115"/>
      <c r="C31" s="115"/>
      <c r="D31" s="115"/>
      <c r="E31" s="115"/>
      <c r="F31" s="115"/>
      <c r="G31" s="115"/>
      <c r="H31" s="115"/>
      <c r="I31" s="115"/>
      <c r="J31" s="115"/>
      <c r="K31" s="115"/>
      <c r="L31" s="115"/>
      <c r="M31" s="115"/>
      <c r="N31" s="115"/>
      <c r="O31" s="115"/>
    </row>
  </sheetData>
  <autoFilter ref="A11:O28">
    <sortState ref="A12:O28">
      <sortCondition ref="F11:F28"/>
    </sortState>
  </autoFilter>
  <mergeCells count="10">
    <mergeCell ref="A2:C2"/>
    <mergeCell ref="A30:O31"/>
    <mergeCell ref="A5:O5"/>
    <mergeCell ref="A6:O6"/>
    <mergeCell ref="A7:O7"/>
    <mergeCell ref="A9:F10"/>
    <mergeCell ref="G9:H10"/>
    <mergeCell ref="I9:K9"/>
    <mergeCell ref="L9:O10"/>
    <mergeCell ref="J10:K10"/>
  </mergeCells>
  <conditionalFormatting sqref="N11:N29 N32:N1048576">
    <cfRule type="cellIs" dxfId="13" priority="51" operator="equal">
      <formula>"NO CUMPLE"</formula>
    </cfRule>
    <cfRule type="cellIs" dxfId="12" priority="52" operator="equal">
      <formula>"CUMPLE"</formula>
    </cfRule>
  </conditionalFormatting>
  <conditionalFormatting sqref="N18:N28">
    <cfRule type="cellIs" dxfId="11" priority="9" operator="equal">
      <formula>"NO CUMPLE"</formula>
    </cfRule>
    <cfRule type="cellIs" dxfId="10" priority="10" operator="equal">
      <formula>"CUMPLE"</formula>
    </cfRule>
  </conditionalFormatting>
  <dataValidations disablePrompts="1" count="1">
    <dataValidation type="list" allowBlank="1" showInputMessage="1" showErrorMessage="1" sqref="N12:N28">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9.xml><?xml version="1.0" encoding="utf-8"?>
<worksheet xmlns="http://schemas.openxmlformats.org/spreadsheetml/2006/main" xmlns:r="http://schemas.openxmlformats.org/officeDocument/2006/relationships">
  <sheetPr>
    <pageSetUpPr fitToPage="1"/>
  </sheetPr>
  <dimension ref="A1:P25"/>
  <sheetViews>
    <sheetView zoomScale="70" zoomScaleNormal="70" workbookViewId="0">
      <selection activeCell="A9" sqref="A9"/>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6" spans="1:16" ht="23.25" customHeight="1">
      <c r="A6" s="116" t="s">
        <v>3541</v>
      </c>
      <c r="B6" s="116"/>
      <c r="C6" s="116"/>
      <c r="D6" s="116"/>
      <c r="E6" s="116"/>
      <c r="F6" s="116"/>
      <c r="G6" s="116"/>
      <c r="H6" s="116"/>
      <c r="I6" s="116"/>
      <c r="J6" s="116"/>
      <c r="K6" s="116"/>
      <c r="L6" s="116"/>
      <c r="M6" s="116"/>
      <c r="N6" s="116"/>
      <c r="O6" s="116"/>
      <c r="P6" s="79"/>
    </row>
    <row r="7" spans="1:16" ht="23.25" customHeight="1">
      <c r="A7" s="116" t="s">
        <v>3557</v>
      </c>
      <c r="B7" s="116"/>
      <c r="C7" s="116"/>
      <c r="D7" s="116"/>
      <c r="E7" s="116"/>
      <c r="F7" s="116"/>
      <c r="G7" s="116"/>
      <c r="H7" s="116"/>
      <c r="I7" s="116"/>
      <c r="J7" s="116"/>
      <c r="K7" s="116"/>
      <c r="L7" s="116"/>
      <c r="M7" s="116"/>
      <c r="N7" s="116"/>
      <c r="O7" s="116"/>
      <c r="P7" s="79"/>
    </row>
    <row r="8" spans="1:16" ht="15.75">
      <c r="A8" s="117" t="s">
        <v>3561</v>
      </c>
      <c r="B8" s="117"/>
      <c r="C8" s="117"/>
      <c r="D8" s="117"/>
      <c r="E8" s="117"/>
      <c r="F8" s="117"/>
      <c r="G8" s="117"/>
      <c r="H8" s="117"/>
      <c r="I8" s="117"/>
      <c r="J8" s="117"/>
      <c r="K8" s="117"/>
      <c r="L8" s="117"/>
      <c r="M8" s="117"/>
      <c r="N8" s="117"/>
      <c r="O8" s="117"/>
      <c r="P8" s="80"/>
    </row>
    <row r="10" spans="1:16" ht="12.75" customHeight="1">
      <c r="A10" s="118"/>
      <c r="B10" s="118"/>
      <c r="C10" s="118"/>
      <c r="D10" s="118"/>
      <c r="E10" s="118"/>
      <c r="F10" s="118"/>
      <c r="G10" s="119" t="s">
        <v>3380</v>
      </c>
      <c r="H10" s="119"/>
      <c r="I10" s="120" t="s">
        <v>3381</v>
      </c>
      <c r="J10" s="120"/>
      <c r="K10" s="120"/>
      <c r="L10" s="118"/>
      <c r="M10" s="118"/>
      <c r="N10" s="118"/>
      <c r="O10" s="118"/>
    </row>
    <row r="11" spans="1:16" ht="22.5" customHeight="1">
      <c r="A11" s="118"/>
      <c r="B11" s="118"/>
      <c r="C11" s="118"/>
      <c r="D11" s="118"/>
      <c r="E11" s="118"/>
      <c r="F11" s="118"/>
      <c r="G11" s="119"/>
      <c r="H11" s="119"/>
      <c r="I11" s="82" t="s">
        <v>3382</v>
      </c>
      <c r="J11" s="121" t="s">
        <v>3383</v>
      </c>
      <c r="K11" s="121"/>
      <c r="L11" s="118"/>
      <c r="M11" s="118"/>
      <c r="N11" s="118"/>
      <c r="O11" s="118"/>
    </row>
    <row r="12" spans="1:16" s="15" customFormat="1" ht="54">
      <c r="A12" s="81" t="s">
        <v>3539</v>
      </c>
      <c r="B12" s="81" t="s">
        <v>16</v>
      </c>
      <c r="C12" s="81" t="s">
        <v>3540</v>
      </c>
      <c r="D12" s="81" t="s">
        <v>2</v>
      </c>
      <c r="E12" s="81" t="s">
        <v>3535</v>
      </c>
      <c r="F12" s="81" t="s">
        <v>3538</v>
      </c>
      <c r="G12" s="99" t="s">
        <v>3384</v>
      </c>
      <c r="H12" s="99" t="s">
        <v>3385</v>
      </c>
      <c r="I12" s="99" t="s">
        <v>3386</v>
      </c>
      <c r="J12" s="99" t="s">
        <v>3387</v>
      </c>
      <c r="K12" s="99" t="s">
        <v>3388</v>
      </c>
      <c r="L12" s="97" t="s">
        <v>3389</v>
      </c>
      <c r="M12" s="97" t="s">
        <v>3390</v>
      </c>
      <c r="N12" s="83" t="s">
        <v>3391</v>
      </c>
      <c r="O12" s="84" t="s">
        <v>3392</v>
      </c>
    </row>
    <row r="13" spans="1:16" ht="35.1" customHeight="1">
      <c r="A13" s="95">
        <v>1</v>
      </c>
      <c r="B13" s="85" t="s">
        <v>1588</v>
      </c>
      <c r="C13" s="92">
        <v>109</v>
      </c>
      <c r="D13" s="85" t="s">
        <v>1581</v>
      </c>
      <c r="E13" s="86" t="s">
        <v>1580</v>
      </c>
      <c r="F13" s="85" t="s">
        <v>691</v>
      </c>
      <c r="G13" s="87">
        <v>14</v>
      </c>
      <c r="H13" s="87">
        <v>14</v>
      </c>
      <c r="I13" s="87">
        <v>14</v>
      </c>
      <c r="J13" s="87">
        <v>14</v>
      </c>
      <c r="K13" s="88">
        <v>14</v>
      </c>
      <c r="L13" s="89">
        <f t="shared" ref="L13:L22" si="0">SUM(G13:J13)</f>
        <v>56</v>
      </c>
      <c r="M13" s="89">
        <f>VLOOKUP(F13,tm_factor[],2,0)*L13</f>
        <v>56</v>
      </c>
      <c r="N13" s="90" t="s">
        <v>3394</v>
      </c>
      <c r="O13" s="98" t="s">
        <v>3395</v>
      </c>
    </row>
    <row r="14" spans="1:16" ht="35.1" customHeight="1">
      <c r="A14" s="96">
        <v>2</v>
      </c>
      <c r="B14" s="85" t="s">
        <v>852</v>
      </c>
      <c r="C14" s="92">
        <v>257</v>
      </c>
      <c r="D14" s="85" t="s">
        <v>845</v>
      </c>
      <c r="E14" s="86" t="s">
        <v>844</v>
      </c>
      <c r="F14" s="85" t="s">
        <v>691</v>
      </c>
      <c r="G14" s="87">
        <v>14</v>
      </c>
      <c r="H14" s="87">
        <v>14</v>
      </c>
      <c r="I14" s="87">
        <v>14</v>
      </c>
      <c r="J14" s="87">
        <v>14</v>
      </c>
      <c r="K14" s="88">
        <v>14</v>
      </c>
      <c r="L14" s="89">
        <f t="shared" si="0"/>
        <v>56</v>
      </c>
      <c r="M14" s="89">
        <f>VLOOKUP(F14,tm_factor[],2,0)*L14</f>
        <v>56</v>
      </c>
      <c r="N14" s="90" t="s">
        <v>3394</v>
      </c>
      <c r="O14" s="98" t="s">
        <v>3395</v>
      </c>
    </row>
    <row r="15" spans="1:16" ht="35.1" customHeight="1">
      <c r="A15" s="95">
        <v>3</v>
      </c>
      <c r="B15" s="85" t="s">
        <v>695</v>
      </c>
      <c r="C15" s="92">
        <v>142</v>
      </c>
      <c r="D15" s="85" t="s">
        <v>687</v>
      </c>
      <c r="E15" s="86" t="s">
        <v>686</v>
      </c>
      <c r="F15" s="85" t="s">
        <v>691</v>
      </c>
      <c r="G15" s="87">
        <v>12.5</v>
      </c>
      <c r="H15" s="87">
        <v>14</v>
      </c>
      <c r="I15" s="87">
        <v>14</v>
      </c>
      <c r="J15" s="87">
        <v>14</v>
      </c>
      <c r="K15" s="88">
        <v>14</v>
      </c>
      <c r="L15" s="89">
        <f t="shared" si="0"/>
        <v>54.5</v>
      </c>
      <c r="M15" s="89">
        <f>VLOOKUP(F15,tm_factor[],2,0)*L15</f>
        <v>54.5</v>
      </c>
      <c r="N15" s="90" t="s">
        <v>3394</v>
      </c>
      <c r="O15" s="98" t="s">
        <v>3395</v>
      </c>
    </row>
    <row r="16" spans="1:16" ht="35.1" customHeight="1">
      <c r="A16" s="96">
        <v>4</v>
      </c>
      <c r="B16" s="85" t="s">
        <v>1409</v>
      </c>
      <c r="C16" s="92">
        <v>95</v>
      </c>
      <c r="D16" s="85" t="s">
        <v>1401</v>
      </c>
      <c r="E16" s="86" t="s">
        <v>1400</v>
      </c>
      <c r="F16" s="85" t="s">
        <v>691</v>
      </c>
      <c r="G16" s="87">
        <v>12.5</v>
      </c>
      <c r="H16" s="87">
        <v>14</v>
      </c>
      <c r="I16" s="87">
        <v>14</v>
      </c>
      <c r="J16" s="87">
        <v>14</v>
      </c>
      <c r="K16" s="88">
        <v>14</v>
      </c>
      <c r="L16" s="89">
        <f t="shared" si="0"/>
        <v>54.5</v>
      </c>
      <c r="M16" s="89">
        <f>VLOOKUP(F16,tm_factor[],2,0)*L16</f>
        <v>54.5</v>
      </c>
      <c r="N16" s="90" t="s">
        <v>3394</v>
      </c>
      <c r="O16" s="98" t="s">
        <v>3395</v>
      </c>
    </row>
    <row r="17" spans="1:15" ht="35.1" customHeight="1">
      <c r="A17" s="95">
        <v>5</v>
      </c>
      <c r="B17" s="85" t="s">
        <v>1083</v>
      </c>
      <c r="C17" s="92">
        <v>111</v>
      </c>
      <c r="D17" s="85" t="s">
        <v>1076</v>
      </c>
      <c r="E17" s="86" t="s">
        <v>1075</v>
      </c>
      <c r="F17" s="85" t="s">
        <v>691</v>
      </c>
      <c r="G17" s="87">
        <v>10</v>
      </c>
      <c r="H17" s="87">
        <v>14</v>
      </c>
      <c r="I17" s="87">
        <v>14</v>
      </c>
      <c r="J17" s="87">
        <v>14</v>
      </c>
      <c r="K17" s="88">
        <v>14</v>
      </c>
      <c r="L17" s="89">
        <f t="shared" si="0"/>
        <v>52</v>
      </c>
      <c r="M17" s="89">
        <f>VLOOKUP(F17,tm_factor[],2,0)*L17</f>
        <v>52</v>
      </c>
      <c r="N17" s="90" t="s">
        <v>3394</v>
      </c>
      <c r="O17" s="98" t="s">
        <v>3395</v>
      </c>
    </row>
    <row r="18" spans="1:15" ht="35.1" customHeight="1">
      <c r="A18" s="96">
        <v>6</v>
      </c>
      <c r="B18" s="85" t="s">
        <v>2767</v>
      </c>
      <c r="C18" s="92">
        <v>88</v>
      </c>
      <c r="D18" s="85" t="s">
        <v>2759</v>
      </c>
      <c r="E18" s="86" t="s">
        <v>2758</v>
      </c>
      <c r="F18" s="85" t="s">
        <v>691</v>
      </c>
      <c r="G18" s="87">
        <v>10</v>
      </c>
      <c r="H18" s="87">
        <v>14</v>
      </c>
      <c r="I18" s="87">
        <v>14</v>
      </c>
      <c r="J18" s="87">
        <v>14</v>
      </c>
      <c r="K18" s="88">
        <v>14</v>
      </c>
      <c r="L18" s="89">
        <f t="shared" si="0"/>
        <v>52</v>
      </c>
      <c r="M18" s="89">
        <f>VLOOKUP(F18,tm_factor[],2,0)*L18</f>
        <v>52</v>
      </c>
      <c r="N18" s="90" t="s">
        <v>3394</v>
      </c>
      <c r="O18" s="98" t="s">
        <v>3395</v>
      </c>
    </row>
    <row r="19" spans="1:15" ht="35.1" customHeight="1">
      <c r="A19" s="95">
        <v>7</v>
      </c>
      <c r="B19" s="85" t="s">
        <v>927</v>
      </c>
      <c r="C19" s="92">
        <v>66</v>
      </c>
      <c r="D19" s="85" t="s">
        <v>921</v>
      </c>
      <c r="E19" s="86" t="s">
        <v>920</v>
      </c>
      <c r="F19" s="85" t="s">
        <v>691</v>
      </c>
      <c r="G19" s="87">
        <v>12.5</v>
      </c>
      <c r="H19" s="87">
        <v>10</v>
      </c>
      <c r="I19" s="87">
        <v>14</v>
      </c>
      <c r="J19" s="87">
        <v>14</v>
      </c>
      <c r="K19" s="88">
        <v>14</v>
      </c>
      <c r="L19" s="89">
        <f t="shared" si="0"/>
        <v>50.5</v>
      </c>
      <c r="M19" s="89">
        <f>VLOOKUP(F19,tm_factor[],2,0)*L19</f>
        <v>50.5</v>
      </c>
      <c r="N19" s="90" t="s">
        <v>3394</v>
      </c>
      <c r="O19" s="98" t="s">
        <v>3395</v>
      </c>
    </row>
    <row r="20" spans="1:15" ht="35.1" customHeight="1">
      <c r="A20" s="96">
        <v>8</v>
      </c>
      <c r="B20" s="85" t="s">
        <v>1623</v>
      </c>
      <c r="C20" s="92">
        <v>48</v>
      </c>
      <c r="D20" s="85" t="s">
        <v>1616</v>
      </c>
      <c r="E20" s="86" t="s">
        <v>1615</v>
      </c>
      <c r="F20" s="85" t="s">
        <v>691</v>
      </c>
      <c r="G20" s="87">
        <v>12.5</v>
      </c>
      <c r="H20" s="87">
        <v>14</v>
      </c>
      <c r="I20" s="87">
        <v>14</v>
      </c>
      <c r="J20" s="87">
        <v>10</v>
      </c>
      <c r="K20" s="88">
        <v>10</v>
      </c>
      <c r="L20" s="89">
        <f t="shared" si="0"/>
        <v>50.5</v>
      </c>
      <c r="M20" s="89">
        <f>VLOOKUP(F20,tm_factor[],2,0)*L20</f>
        <v>50.5</v>
      </c>
      <c r="N20" s="90" t="s">
        <v>3394</v>
      </c>
      <c r="O20" s="98" t="s">
        <v>3395</v>
      </c>
    </row>
    <row r="21" spans="1:15" ht="35.1" customHeight="1">
      <c r="A21" s="95">
        <v>9</v>
      </c>
      <c r="B21" s="85" t="s">
        <v>1092</v>
      </c>
      <c r="C21" s="92">
        <v>97</v>
      </c>
      <c r="D21" s="85" t="s">
        <v>1085</v>
      </c>
      <c r="E21" s="86" t="s">
        <v>1084</v>
      </c>
      <c r="F21" s="85" t="s">
        <v>691</v>
      </c>
      <c r="G21" s="87">
        <v>0</v>
      </c>
      <c r="H21" s="87">
        <v>0</v>
      </c>
      <c r="I21" s="87">
        <v>0</v>
      </c>
      <c r="J21" s="87">
        <v>0</v>
      </c>
      <c r="K21" s="88">
        <v>0</v>
      </c>
      <c r="L21" s="89">
        <f t="shared" si="0"/>
        <v>0</v>
      </c>
      <c r="M21" s="89">
        <f>VLOOKUP(F21,tm_factor[],2,0)*L21</f>
        <v>0</v>
      </c>
      <c r="N21" s="90" t="s">
        <v>3396</v>
      </c>
      <c r="O21" s="98" t="s">
        <v>3474</v>
      </c>
    </row>
    <row r="22" spans="1:15" ht="35.1" customHeight="1">
      <c r="A22" s="96">
        <v>10</v>
      </c>
      <c r="B22" s="85" t="s">
        <v>1243</v>
      </c>
      <c r="C22" s="92">
        <v>18</v>
      </c>
      <c r="D22" s="85" t="s">
        <v>1235</v>
      </c>
      <c r="E22" s="86" t="s">
        <v>1234</v>
      </c>
      <c r="F22" s="85" t="s">
        <v>691</v>
      </c>
      <c r="G22" s="87">
        <v>0</v>
      </c>
      <c r="H22" s="87">
        <v>0</v>
      </c>
      <c r="I22" s="87">
        <v>0</v>
      </c>
      <c r="J22" s="87">
        <v>0</v>
      </c>
      <c r="K22" s="88">
        <v>0</v>
      </c>
      <c r="L22" s="89">
        <f t="shared" si="0"/>
        <v>0</v>
      </c>
      <c r="M22" s="89">
        <f>VLOOKUP(F22,tm_factor[],2,0)*L22</f>
        <v>0</v>
      </c>
      <c r="N22" s="90" t="s">
        <v>3396</v>
      </c>
      <c r="O22" s="98" t="s">
        <v>3475</v>
      </c>
    </row>
    <row r="24" spans="1:15" s="100" customFormat="1" ht="35.1" customHeight="1">
      <c r="A24" s="115" t="s">
        <v>3563</v>
      </c>
      <c r="B24" s="115"/>
      <c r="C24" s="115"/>
      <c r="D24" s="115"/>
      <c r="E24" s="115"/>
      <c r="F24" s="115"/>
      <c r="G24" s="115"/>
      <c r="H24" s="115"/>
      <c r="I24" s="115"/>
      <c r="J24" s="115"/>
      <c r="K24" s="115"/>
      <c r="L24" s="115"/>
      <c r="M24" s="115"/>
      <c r="N24" s="115"/>
      <c r="O24" s="115"/>
    </row>
    <row r="25" spans="1:15" s="100" customFormat="1" ht="35.1" customHeight="1">
      <c r="A25" s="115"/>
      <c r="B25" s="115"/>
      <c r="C25" s="115"/>
      <c r="D25" s="115"/>
      <c r="E25" s="115"/>
      <c r="F25" s="115"/>
      <c r="G25" s="115"/>
      <c r="H25" s="115"/>
      <c r="I25" s="115"/>
      <c r="J25" s="115"/>
      <c r="K25" s="115"/>
      <c r="L25" s="115"/>
      <c r="M25" s="115"/>
      <c r="N25" s="115"/>
      <c r="O25" s="115"/>
    </row>
  </sheetData>
  <autoFilter ref="A12:O22">
    <sortState ref="A13:O22">
      <sortCondition ref="F12:F22"/>
    </sortState>
  </autoFilter>
  <mergeCells count="10">
    <mergeCell ref="A2:C2"/>
    <mergeCell ref="A24:O25"/>
    <mergeCell ref="A6:O6"/>
    <mergeCell ref="A7:O7"/>
    <mergeCell ref="A8:O8"/>
    <mergeCell ref="A10:F11"/>
    <mergeCell ref="G10:H11"/>
    <mergeCell ref="I10:K10"/>
    <mergeCell ref="L10:O11"/>
    <mergeCell ref="J11:K11"/>
  </mergeCells>
  <conditionalFormatting sqref="N12:N23 N26:N1048576">
    <cfRule type="cellIs" dxfId="9" priority="51" operator="equal">
      <formula>"NO CUMPLE"</formula>
    </cfRule>
    <cfRule type="cellIs" dxfId="8" priority="52" operator="equal">
      <formula>"CUMPLE"</formula>
    </cfRule>
  </conditionalFormatting>
  <dataValidations count="1">
    <dataValidation type="list" allowBlank="1" showInputMessage="1" showErrorMessage="1" sqref="N13:N22">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dimension ref="A1:I20"/>
  <sheetViews>
    <sheetView workbookViewId="0">
      <selection activeCell="F7" sqref="F7:G8"/>
    </sheetView>
  </sheetViews>
  <sheetFormatPr baseColWidth="10" defaultColWidth="11.42578125" defaultRowHeight="12.75"/>
  <cols>
    <col min="1" max="2" width="11.5703125" customWidth="1"/>
    <col min="3" max="3" width="17.5703125" customWidth="1"/>
    <col min="4" max="4" width="17" customWidth="1"/>
    <col min="5" max="5" width="15.85546875" customWidth="1"/>
    <col min="6" max="6" width="19.5703125" customWidth="1"/>
    <col min="7" max="7" width="37.140625" customWidth="1"/>
  </cols>
  <sheetData>
    <row r="1" spans="1:9">
      <c r="A1" s="67" t="s">
        <v>3479</v>
      </c>
      <c r="B1" s="68" t="s">
        <v>3480</v>
      </c>
      <c r="C1" s="69" t="s">
        <v>3481</v>
      </c>
      <c r="D1" s="68" t="s">
        <v>3482</v>
      </c>
      <c r="E1" s="68" t="s">
        <v>3483</v>
      </c>
      <c r="F1" s="68" t="s">
        <v>3484</v>
      </c>
      <c r="G1" s="70" t="s">
        <v>3485</v>
      </c>
    </row>
    <row r="2" spans="1:9" ht="15" customHeight="1">
      <c r="A2" s="65" t="s">
        <v>27</v>
      </c>
      <c r="B2" s="64">
        <v>1.25</v>
      </c>
      <c r="C2" s="58">
        <v>18</v>
      </c>
      <c r="D2" s="59" t="s">
        <v>3486</v>
      </c>
      <c r="E2" s="60" t="s">
        <v>3487</v>
      </c>
      <c r="F2" s="57" t="s">
        <v>3488</v>
      </c>
      <c r="G2" s="66" t="s">
        <v>3393</v>
      </c>
      <c r="I2">
        <f>50/30</f>
        <v>1.6666666666666667</v>
      </c>
    </row>
    <row r="3" spans="1:9" ht="15" customHeight="1">
      <c r="A3" s="65" t="s">
        <v>2031</v>
      </c>
      <c r="B3" s="64">
        <v>1.25</v>
      </c>
      <c r="C3" s="58">
        <v>1</v>
      </c>
      <c r="D3" s="59" t="s">
        <v>3489</v>
      </c>
      <c r="E3" s="60" t="s">
        <v>3487</v>
      </c>
      <c r="F3" s="57" t="s">
        <v>3488</v>
      </c>
      <c r="G3" s="66" t="s">
        <v>3393</v>
      </c>
      <c r="I3">
        <f>50/40</f>
        <v>1.25</v>
      </c>
    </row>
    <row r="4" spans="1:9" ht="15" customHeight="1">
      <c r="A4" s="65" t="s">
        <v>617</v>
      </c>
      <c r="B4" s="64">
        <v>1.25</v>
      </c>
      <c r="C4" s="58">
        <v>1</v>
      </c>
      <c r="D4" s="59" t="s">
        <v>3490</v>
      </c>
      <c r="E4" s="60" t="s">
        <v>3487</v>
      </c>
      <c r="F4" s="57" t="s">
        <v>3488</v>
      </c>
      <c r="G4" s="66" t="s">
        <v>3393</v>
      </c>
    </row>
    <row r="5" spans="1:9" ht="15" customHeight="1">
      <c r="A5" s="65" t="s">
        <v>66</v>
      </c>
      <c r="B5" s="64">
        <v>1.25</v>
      </c>
      <c r="C5" s="61">
        <v>10</v>
      </c>
      <c r="D5" s="59" t="s">
        <v>3491</v>
      </c>
      <c r="E5" s="60" t="s">
        <v>3492</v>
      </c>
      <c r="F5" s="57" t="s">
        <v>3488</v>
      </c>
      <c r="G5" s="66" t="s">
        <v>3393</v>
      </c>
    </row>
    <row r="6" spans="1:9" ht="15" customHeight="1">
      <c r="A6" s="77" t="s">
        <v>3493</v>
      </c>
      <c r="B6" s="64">
        <v>1.25</v>
      </c>
      <c r="C6" s="62">
        <v>1</v>
      </c>
      <c r="D6" s="59" t="s">
        <v>3494</v>
      </c>
      <c r="E6" s="60" t="s">
        <v>3492</v>
      </c>
      <c r="F6" s="57" t="s">
        <v>3488</v>
      </c>
      <c r="G6" s="66" t="s">
        <v>3393</v>
      </c>
    </row>
    <row r="7" spans="1:9" ht="15" customHeight="1">
      <c r="A7" s="65" t="s">
        <v>1657</v>
      </c>
      <c r="B7" s="64">
        <v>1.66</v>
      </c>
      <c r="C7" s="62">
        <v>6</v>
      </c>
      <c r="D7" s="59" t="s">
        <v>3495</v>
      </c>
      <c r="E7" s="60" t="s">
        <v>3492</v>
      </c>
      <c r="F7" s="57" t="s">
        <v>3393</v>
      </c>
      <c r="G7" s="66" t="s">
        <v>3393</v>
      </c>
    </row>
    <row r="8" spans="1:9" ht="15" customHeight="1">
      <c r="A8" s="65" t="s">
        <v>114</v>
      </c>
      <c r="B8" s="64">
        <v>1.66</v>
      </c>
      <c r="C8" s="62">
        <v>1</v>
      </c>
      <c r="D8" s="59" t="s">
        <v>3496</v>
      </c>
      <c r="E8" s="60" t="s">
        <v>3492</v>
      </c>
      <c r="F8" s="57" t="s">
        <v>3393</v>
      </c>
      <c r="G8" s="66" t="s">
        <v>3393</v>
      </c>
    </row>
    <row r="9" spans="1:9" ht="15" customHeight="1">
      <c r="A9" s="65" t="s">
        <v>645</v>
      </c>
      <c r="B9" s="64">
        <v>1</v>
      </c>
      <c r="C9" s="62">
        <v>2</v>
      </c>
      <c r="D9" s="59" t="s">
        <v>3497</v>
      </c>
      <c r="E9" s="60" t="s">
        <v>3492</v>
      </c>
      <c r="F9" s="57" t="s">
        <v>3488</v>
      </c>
      <c r="G9" s="66" t="s">
        <v>3488</v>
      </c>
    </row>
    <row r="10" spans="1:9" ht="15" customHeight="1">
      <c r="A10" s="65" t="s">
        <v>1173</v>
      </c>
      <c r="B10" s="64">
        <v>1</v>
      </c>
      <c r="C10" s="62">
        <v>1</v>
      </c>
      <c r="D10" s="59" t="s">
        <v>3498</v>
      </c>
      <c r="E10" s="60" t="s">
        <v>3487</v>
      </c>
      <c r="F10" s="57" t="s">
        <v>3488</v>
      </c>
      <c r="G10" s="66" t="s">
        <v>3488</v>
      </c>
    </row>
    <row r="11" spans="1:9" ht="15" customHeight="1">
      <c r="A11" s="65" t="s">
        <v>438</v>
      </c>
      <c r="B11" s="64">
        <v>1</v>
      </c>
      <c r="C11" s="62">
        <v>2</v>
      </c>
      <c r="D11" s="59" t="s">
        <v>3499</v>
      </c>
      <c r="E11" s="60" t="s">
        <v>3487</v>
      </c>
      <c r="F11" s="57" t="s">
        <v>3488</v>
      </c>
      <c r="G11" s="66" t="s">
        <v>3488</v>
      </c>
    </row>
    <row r="12" spans="1:9" ht="15" customHeight="1">
      <c r="A12" s="65" t="s">
        <v>598</v>
      </c>
      <c r="B12" s="64">
        <v>1</v>
      </c>
      <c r="C12" s="62">
        <v>2</v>
      </c>
      <c r="D12" s="59" t="s">
        <v>3500</v>
      </c>
      <c r="E12" s="60" t="s">
        <v>3487</v>
      </c>
      <c r="F12" s="57" t="s">
        <v>3488</v>
      </c>
      <c r="G12" s="66" t="s">
        <v>3488</v>
      </c>
    </row>
    <row r="13" spans="1:9" ht="15" customHeight="1">
      <c r="A13" s="77" t="s">
        <v>3501</v>
      </c>
      <c r="B13" s="64">
        <v>1</v>
      </c>
      <c r="C13" s="62">
        <v>2</v>
      </c>
      <c r="D13" s="59" t="s">
        <v>3502</v>
      </c>
      <c r="E13" s="60" t="s">
        <v>3487</v>
      </c>
      <c r="F13" s="57" t="s">
        <v>3488</v>
      </c>
      <c r="G13" s="66" t="s">
        <v>3488</v>
      </c>
    </row>
    <row r="14" spans="1:9" ht="15" customHeight="1">
      <c r="A14" s="65" t="s">
        <v>47</v>
      </c>
      <c r="B14" s="64">
        <v>1</v>
      </c>
      <c r="C14" s="62">
        <v>2</v>
      </c>
      <c r="D14" s="59" t="s">
        <v>3503</v>
      </c>
      <c r="E14" s="60" t="s">
        <v>3487</v>
      </c>
      <c r="F14" s="57" t="s">
        <v>3488</v>
      </c>
      <c r="G14" s="66" t="s">
        <v>3488</v>
      </c>
    </row>
    <row r="15" spans="1:9" ht="15" customHeight="1">
      <c r="A15" s="65" t="s">
        <v>76</v>
      </c>
      <c r="B15" s="64">
        <v>1.66</v>
      </c>
      <c r="C15" s="62">
        <v>15</v>
      </c>
      <c r="D15" s="59" t="s">
        <v>3504</v>
      </c>
      <c r="E15" s="60" t="s">
        <v>3492</v>
      </c>
      <c r="F15" s="57" t="s">
        <v>3393</v>
      </c>
      <c r="G15" s="66" t="s">
        <v>3393</v>
      </c>
    </row>
    <row r="16" spans="1:9" ht="15" customHeight="1">
      <c r="A16" s="65" t="s">
        <v>37</v>
      </c>
      <c r="B16" s="64">
        <v>1.66</v>
      </c>
      <c r="C16" s="62">
        <v>13</v>
      </c>
      <c r="D16" s="59" t="s">
        <v>3505</v>
      </c>
      <c r="E16" s="60" t="s">
        <v>3492</v>
      </c>
      <c r="F16" s="57" t="s">
        <v>3393</v>
      </c>
      <c r="G16" s="66" t="s">
        <v>3393</v>
      </c>
    </row>
    <row r="17" spans="1:7" ht="15" customHeight="1">
      <c r="A17" s="65" t="s">
        <v>133</v>
      </c>
      <c r="B17" s="64">
        <v>1.66</v>
      </c>
      <c r="C17" s="62">
        <v>3</v>
      </c>
      <c r="D17" s="59" t="s">
        <v>3506</v>
      </c>
      <c r="E17" s="60" t="s">
        <v>3492</v>
      </c>
      <c r="F17" s="57" t="s">
        <v>3393</v>
      </c>
      <c r="G17" s="66" t="s">
        <v>3393</v>
      </c>
    </row>
    <row r="18" spans="1:7" ht="15" customHeight="1">
      <c r="A18" s="65" t="s">
        <v>691</v>
      </c>
      <c r="B18" s="64">
        <v>1</v>
      </c>
      <c r="C18" s="63">
        <v>1</v>
      </c>
      <c r="D18" s="59" t="s">
        <v>3507</v>
      </c>
      <c r="E18" s="59" t="s">
        <v>3492</v>
      </c>
      <c r="F18" s="57" t="s">
        <v>3488</v>
      </c>
      <c r="G18" s="66" t="s">
        <v>3488</v>
      </c>
    </row>
    <row r="19" spans="1:7" ht="15" customHeight="1">
      <c r="A19" s="65" t="s">
        <v>793</v>
      </c>
      <c r="B19" s="64">
        <v>1</v>
      </c>
      <c r="C19" s="63">
        <v>2</v>
      </c>
      <c r="D19" s="59" t="s">
        <v>3508</v>
      </c>
      <c r="E19" s="59" t="s">
        <v>3492</v>
      </c>
      <c r="F19" s="57" t="s">
        <v>3488</v>
      </c>
      <c r="G19" s="66" t="s">
        <v>3488</v>
      </c>
    </row>
    <row r="20" spans="1:7" ht="15" customHeight="1">
      <c r="A20" s="71" t="s">
        <v>1519</v>
      </c>
      <c r="B20" s="72">
        <v>1</v>
      </c>
      <c r="C20" s="73">
        <v>1</v>
      </c>
      <c r="D20" s="74" t="s">
        <v>3509</v>
      </c>
      <c r="E20" s="74" t="s">
        <v>3492</v>
      </c>
      <c r="F20" s="75" t="s">
        <v>3488</v>
      </c>
      <c r="G20" s="76" t="s">
        <v>3488</v>
      </c>
    </row>
  </sheetData>
  <phoneticPr fontId="21" type="noConversion"/>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sheetPr>
    <pageSetUpPr fitToPage="1"/>
  </sheetPr>
  <dimension ref="A1:P25"/>
  <sheetViews>
    <sheetView zoomScale="80" zoomScaleNormal="80" workbookViewId="0">
      <selection activeCell="A9" sqref="A9"/>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6" spans="1:16" ht="23.25" customHeight="1">
      <c r="A6" s="116" t="s">
        <v>3541</v>
      </c>
      <c r="B6" s="116"/>
      <c r="C6" s="116"/>
      <c r="D6" s="116"/>
      <c r="E6" s="116"/>
      <c r="F6" s="116"/>
      <c r="G6" s="116"/>
      <c r="H6" s="116"/>
      <c r="I6" s="116"/>
      <c r="J6" s="116"/>
      <c r="K6" s="116"/>
      <c r="L6" s="116"/>
      <c r="M6" s="116"/>
      <c r="N6" s="116"/>
      <c r="O6" s="116"/>
      <c r="P6" s="79"/>
    </row>
    <row r="7" spans="1:16" ht="23.25" customHeight="1">
      <c r="A7" s="116" t="s">
        <v>3558</v>
      </c>
      <c r="B7" s="116"/>
      <c r="C7" s="116"/>
      <c r="D7" s="116"/>
      <c r="E7" s="116"/>
      <c r="F7" s="116"/>
      <c r="G7" s="116"/>
      <c r="H7" s="116"/>
      <c r="I7" s="116"/>
      <c r="J7" s="116"/>
      <c r="K7" s="116"/>
      <c r="L7" s="116"/>
      <c r="M7" s="116"/>
      <c r="N7" s="116"/>
      <c r="O7" s="116"/>
      <c r="P7" s="79"/>
    </row>
    <row r="8" spans="1:16" ht="15.75">
      <c r="A8" s="117" t="s">
        <v>3561</v>
      </c>
      <c r="B8" s="117"/>
      <c r="C8" s="117"/>
      <c r="D8" s="117"/>
      <c r="E8" s="117"/>
      <c r="F8" s="117"/>
      <c r="G8" s="117"/>
      <c r="H8" s="117"/>
      <c r="I8" s="117"/>
      <c r="J8" s="117"/>
      <c r="K8" s="117"/>
      <c r="L8" s="117"/>
      <c r="M8" s="117"/>
      <c r="N8" s="117"/>
      <c r="O8" s="117"/>
      <c r="P8" s="80"/>
    </row>
    <row r="10" spans="1:16" ht="12.75" customHeight="1">
      <c r="A10" s="118"/>
      <c r="B10" s="118"/>
      <c r="C10" s="118"/>
      <c r="D10" s="118"/>
      <c r="E10" s="118"/>
      <c r="F10" s="118"/>
      <c r="G10" s="119" t="s">
        <v>3380</v>
      </c>
      <c r="H10" s="119"/>
      <c r="I10" s="120" t="s">
        <v>3381</v>
      </c>
      <c r="J10" s="120"/>
      <c r="K10" s="120"/>
      <c r="L10" s="118"/>
      <c r="M10" s="118"/>
      <c r="N10" s="118"/>
      <c r="O10" s="118"/>
    </row>
    <row r="11" spans="1:16" ht="22.5" customHeight="1">
      <c r="A11" s="118"/>
      <c r="B11" s="118"/>
      <c r="C11" s="118"/>
      <c r="D11" s="118"/>
      <c r="E11" s="118"/>
      <c r="F11" s="118"/>
      <c r="G11" s="119"/>
      <c r="H11" s="119"/>
      <c r="I11" s="82" t="s">
        <v>3382</v>
      </c>
      <c r="J11" s="121" t="s">
        <v>3383</v>
      </c>
      <c r="K11" s="121"/>
      <c r="L11" s="118"/>
      <c r="M11" s="118"/>
      <c r="N11" s="118"/>
      <c r="O11" s="118"/>
    </row>
    <row r="12" spans="1:16" s="15" customFormat="1" ht="54">
      <c r="A12" s="81" t="s">
        <v>3539</v>
      </c>
      <c r="B12" s="81" t="s">
        <v>16</v>
      </c>
      <c r="C12" s="81" t="s">
        <v>3540</v>
      </c>
      <c r="D12" s="81" t="s">
        <v>2</v>
      </c>
      <c r="E12" s="81" t="s">
        <v>3535</v>
      </c>
      <c r="F12" s="81" t="s">
        <v>3538</v>
      </c>
      <c r="G12" s="99" t="s">
        <v>3384</v>
      </c>
      <c r="H12" s="99" t="s">
        <v>3385</v>
      </c>
      <c r="I12" s="99" t="s">
        <v>3386</v>
      </c>
      <c r="J12" s="99" t="s">
        <v>3387</v>
      </c>
      <c r="K12" s="99" t="s">
        <v>3388</v>
      </c>
      <c r="L12" s="97" t="s">
        <v>3389</v>
      </c>
      <c r="M12" s="97" t="s">
        <v>3390</v>
      </c>
      <c r="N12" s="83" t="s">
        <v>3391</v>
      </c>
      <c r="O12" s="84" t="s">
        <v>3392</v>
      </c>
    </row>
    <row r="13" spans="1:16" ht="35.1" customHeight="1">
      <c r="A13" s="95">
        <v>1</v>
      </c>
      <c r="B13" s="85" t="s">
        <v>2134</v>
      </c>
      <c r="C13" s="94">
        <v>102</v>
      </c>
      <c r="D13" s="85" t="s">
        <v>2127</v>
      </c>
      <c r="E13" s="86" t="s">
        <v>2126</v>
      </c>
      <c r="F13" s="85" t="s">
        <v>793</v>
      </c>
      <c r="G13" s="87">
        <v>10</v>
      </c>
      <c r="H13" s="87">
        <v>12.5</v>
      </c>
      <c r="I13" s="87">
        <v>14</v>
      </c>
      <c r="J13" s="87">
        <v>14</v>
      </c>
      <c r="K13" s="88">
        <v>10</v>
      </c>
      <c r="L13" s="89">
        <f t="shared" ref="L13:L22" si="0">SUM(G13:J13)</f>
        <v>50.5</v>
      </c>
      <c r="M13" s="89">
        <f>VLOOKUP(F13,tm_factor[],2,0)*L13</f>
        <v>50.5</v>
      </c>
      <c r="N13" s="90" t="s">
        <v>3394</v>
      </c>
      <c r="O13" s="98" t="s">
        <v>3395</v>
      </c>
    </row>
    <row r="14" spans="1:16" ht="35.1" customHeight="1">
      <c r="A14" s="96">
        <v>2</v>
      </c>
      <c r="B14" s="85" t="s">
        <v>797</v>
      </c>
      <c r="C14" s="94">
        <v>101</v>
      </c>
      <c r="D14" s="85" t="s">
        <v>789</v>
      </c>
      <c r="E14" s="86" t="s">
        <v>788</v>
      </c>
      <c r="F14" s="85" t="s">
        <v>793</v>
      </c>
      <c r="G14" s="87">
        <v>12.5</v>
      </c>
      <c r="H14" s="87">
        <v>12.5</v>
      </c>
      <c r="I14" s="87">
        <v>10</v>
      </c>
      <c r="J14" s="87">
        <v>10</v>
      </c>
      <c r="K14" s="88">
        <v>10</v>
      </c>
      <c r="L14" s="89">
        <f t="shared" si="0"/>
        <v>45</v>
      </c>
      <c r="M14" s="89">
        <f>VLOOKUP(F14,tm_factor[],2,0)*L14</f>
        <v>45</v>
      </c>
      <c r="N14" s="90" t="s">
        <v>3394</v>
      </c>
      <c r="O14" s="98" t="s">
        <v>3395</v>
      </c>
    </row>
    <row r="15" spans="1:16" ht="35.1" customHeight="1">
      <c r="A15" s="95">
        <v>3</v>
      </c>
      <c r="B15" s="85" t="s">
        <v>1101</v>
      </c>
      <c r="C15" s="94">
        <v>50</v>
      </c>
      <c r="D15" s="85" t="s">
        <v>1094</v>
      </c>
      <c r="E15" s="86" t="s">
        <v>1093</v>
      </c>
      <c r="F15" s="85" t="s">
        <v>793</v>
      </c>
      <c r="G15" s="87">
        <v>10</v>
      </c>
      <c r="H15" s="87">
        <v>14</v>
      </c>
      <c r="I15" s="87">
        <v>10</v>
      </c>
      <c r="J15" s="87">
        <v>10</v>
      </c>
      <c r="K15" s="88">
        <v>10</v>
      </c>
      <c r="L15" s="89">
        <f t="shared" si="0"/>
        <v>44</v>
      </c>
      <c r="M15" s="89">
        <f>VLOOKUP(F15,tm_factor[],2,0)*L15</f>
        <v>44</v>
      </c>
      <c r="N15" s="90" t="s">
        <v>3394</v>
      </c>
      <c r="O15" s="98" t="s">
        <v>3395</v>
      </c>
    </row>
    <row r="16" spans="1:16" ht="35.1" customHeight="1">
      <c r="A16" s="96">
        <v>4</v>
      </c>
      <c r="B16" s="85" t="s">
        <v>2963</v>
      </c>
      <c r="C16" s="94">
        <v>76</v>
      </c>
      <c r="D16" s="85" t="s">
        <v>2957</v>
      </c>
      <c r="E16" s="86" t="s">
        <v>2956</v>
      </c>
      <c r="F16" s="85" t="s">
        <v>793</v>
      </c>
      <c r="G16" s="87">
        <v>10</v>
      </c>
      <c r="H16" s="87">
        <v>14</v>
      </c>
      <c r="I16" s="87">
        <v>10</v>
      </c>
      <c r="J16" s="87">
        <v>10</v>
      </c>
      <c r="K16" s="88">
        <v>10</v>
      </c>
      <c r="L16" s="89">
        <f t="shared" si="0"/>
        <v>44</v>
      </c>
      <c r="M16" s="89">
        <f>VLOOKUP(F16,tm_factor[],2,0)*L16</f>
        <v>44</v>
      </c>
      <c r="N16" s="90" t="s">
        <v>3394</v>
      </c>
      <c r="O16" s="98" t="s">
        <v>3395</v>
      </c>
    </row>
    <row r="17" spans="1:15" ht="35.1" customHeight="1">
      <c r="A17" s="95">
        <v>5</v>
      </c>
      <c r="B17" s="85" t="s">
        <v>3236</v>
      </c>
      <c r="C17" s="94">
        <v>54</v>
      </c>
      <c r="D17" s="85" t="s">
        <v>3229</v>
      </c>
      <c r="E17" s="86" t="s">
        <v>3228</v>
      </c>
      <c r="F17" s="85" t="s">
        <v>793</v>
      </c>
      <c r="G17" s="87">
        <v>10</v>
      </c>
      <c r="H17" s="87">
        <v>10</v>
      </c>
      <c r="I17" s="87">
        <v>10</v>
      </c>
      <c r="J17" s="87">
        <v>10</v>
      </c>
      <c r="K17" s="88">
        <v>10</v>
      </c>
      <c r="L17" s="89">
        <f t="shared" si="0"/>
        <v>40</v>
      </c>
      <c r="M17" s="89">
        <f>VLOOKUP(F17,tm_factor[],2,0)*L17</f>
        <v>40</v>
      </c>
      <c r="N17" s="90" t="s">
        <v>3394</v>
      </c>
      <c r="O17" s="98" t="s">
        <v>3395</v>
      </c>
    </row>
    <row r="18" spans="1:15" ht="35.1" customHeight="1">
      <c r="A18" s="96">
        <v>6</v>
      </c>
      <c r="B18" s="85" t="s">
        <v>2955</v>
      </c>
      <c r="C18" s="94">
        <v>115</v>
      </c>
      <c r="D18" s="85" t="s">
        <v>2948</v>
      </c>
      <c r="E18" s="86" t="s">
        <v>2947</v>
      </c>
      <c r="F18" s="85" t="s">
        <v>793</v>
      </c>
      <c r="G18" s="87">
        <v>10</v>
      </c>
      <c r="H18" s="87">
        <v>10</v>
      </c>
      <c r="I18" s="87">
        <v>10</v>
      </c>
      <c r="J18" s="87">
        <v>10</v>
      </c>
      <c r="K18" s="88">
        <v>10</v>
      </c>
      <c r="L18" s="89">
        <f t="shared" si="0"/>
        <v>40</v>
      </c>
      <c r="M18" s="89">
        <f>VLOOKUP(F18,tm_factor[],2,0)*L18</f>
        <v>40</v>
      </c>
      <c r="N18" s="90" t="s">
        <v>3394</v>
      </c>
      <c r="O18" s="98" t="s">
        <v>3395</v>
      </c>
    </row>
    <row r="19" spans="1:15" ht="35.1" customHeight="1">
      <c r="A19" s="95">
        <v>7</v>
      </c>
      <c r="B19" s="85" t="s">
        <v>3217</v>
      </c>
      <c r="C19" s="94">
        <v>76</v>
      </c>
      <c r="D19" s="85" t="s">
        <v>3211</v>
      </c>
      <c r="E19" s="86" t="s">
        <v>3210</v>
      </c>
      <c r="F19" s="85" t="s">
        <v>793</v>
      </c>
      <c r="G19" s="87">
        <v>10</v>
      </c>
      <c r="H19" s="87">
        <v>10</v>
      </c>
      <c r="I19" s="87">
        <v>10</v>
      </c>
      <c r="J19" s="87">
        <v>10</v>
      </c>
      <c r="K19" s="88">
        <v>10</v>
      </c>
      <c r="L19" s="89">
        <f t="shared" si="0"/>
        <v>40</v>
      </c>
      <c r="M19" s="89">
        <f>VLOOKUP(F19,tm_factor[],2,0)*L19</f>
        <v>40</v>
      </c>
      <c r="N19" s="90" t="s">
        <v>3394</v>
      </c>
      <c r="O19" s="98" t="s">
        <v>3395</v>
      </c>
    </row>
    <row r="20" spans="1:15" ht="35.1" customHeight="1">
      <c r="A20" s="96">
        <v>8</v>
      </c>
      <c r="B20" s="85" t="s">
        <v>3353</v>
      </c>
      <c r="C20" s="92">
        <v>23</v>
      </c>
      <c r="D20" s="85" t="s">
        <v>3346</v>
      </c>
      <c r="E20" s="86" t="s">
        <v>3345</v>
      </c>
      <c r="F20" s="85" t="s">
        <v>793</v>
      </c>
      <c r="G20" s="87">
        <v>0</v>
      </c>
      <c r="H20" s="87">
        <v>0</v>
      </c>
      <c r="I20" s="87">
        <v>0</v>
      </c>
      <c r="J20" s="87">
        <v>0</v>
      </c>
      <c r="K20" s="88">
        <v>0</v>
      </c>
      <c r="L20" s="89">
        <f t="shared" si="0"/>
        <v>0</v>
      </c>
      <c r="M20" s="89">
        <f>VLOOKUP(F20,tm_factor[],2,0)*L20</f>
        <v>0</v>
      </c>
      <c r="N20" s="90" t="s">
        <v>3396</v>
      </c>
      <c r="O20" s="98" t="s">
        <v>3476</v>
      </c>
    </row>
    <row r="21" spans="1:15" ht="35.1" customHeight="1">
      <c r="A21" s="95">
        <v>9</v>
      </c>
      <c r="B21" s="85" t="s">
        <v>2865</v>
      </c>
      <c r="C21" s="94">
        <v>110</v>
      </c>
      <c r="D21" s="85" t="s">
        <v>2858</v>
      </c>
      <c r="E21" s="86" t="s">
        <v>2857</v>
      </c>
      <c r="F21" s="85" t="s">
        <v>793</v>
      </c>
      <c r="G21" s="87">
        <v>0</v>
      </c>
      <c r="H21" s="87">
        <v>0</v>
      </c>
      <c r="I21" s="87">
        <v>0</v>
      </c>
      <c r="J21" s="87">
        <v>0</v>
      </c>
      <c r="K21" s="88">
        <v>0</v>
      </c>
      <c r="L21" s="89">
        <f t="shared" si="0"/>
        <v>0</v>
      </c>
      <c r="M21" s="89">
        <f>VLOOKUP(F21,tm_factor[],2,0)*L21</f>
        <v>0</v>
      </c>
      <c r="N21" s="90" t="s">
        <v>3396</v>
      </c>
      <c r="O21" s="98" t="s">
        <v>3477</v>
      </c>
    </row>
    <row r="22" spans="1:15" ht="35.1" customHeight="1">
      <c r="A22" s="96">
        <v>10</v>
      </c>
      <c r="B22" s="85" t="s">
        <v>3147</v>
      </c>
      <c r="C22" s="94">
        <v>31</v>
      </c>
      <c r="D22" s="85" t="s">
        <v>3140</v>
      </c>
      <c r="E22" s="86" t="s">
        <v>3139</v>
      </c>
      <c r="F22" s="85" t="s">
        <v>793</v>
      </c>
      <c r="G22" s="87">
        <v>0</v>
      </c>
      <c r="H22" s="87">
        <v>0</v>
      </c>
      <c r="I22" s="87">
        <v>0</v>
      </c>
      <c r="J22" s="87">
        <v>0</v>
      </c>
      <c r="K22" s="88">
        <v>0</v>
      </c>
      <c r="L22" s="89">
        <f t="shared" si="0"/>
        <v>0</v>
      </c>
      <c r="M22" s="89">
        <f>VLOOKUP(F22,tm_factor[],2,0)*L22</f>
        <v>0</v>
      </c>
      <c r="N22" s="90" t="s">
        <v>3396</v>
      </c>
      <c r="O22" s="98" t="s">
        <v>3478</v>
      </c>
    </row>
    <row r="24" spans="1:15" s="100" customFormat="1" ht="35.1" customHeight="1">
      <c r="A24" s="115" t="s">
        <v>3563</v>
      </c>
      <c r="B24" s="115"/>
      <c r="C24" s="115"/>
      <c r="D24" s="115"/>
      <c r="E24" s="115"/>
      <c r="F24" s="115"/>
      <c r="G24" s="115"/>
      <c r="H24" s="115"/>
      <c r="I24" s="115"/>
      <c r="J24" s="115"/>
      <c r="K24" s="115"/>
      <c r="L24" s="115"/>
      <c r="M24" s="115"/>
      <c r="N24" s="115"/>
      <c r="O24" s="115"/>
    </row>
    <row r="25" spans="1:15" s="100" customFormat="1" ht="35.1" customHeight="1">
      <c r="A25" s="115"/>
      <c r="B25" s="115"/>
      <c r="C25" s="115"/>
      <c r="D25" s="115"/>
      <c r="E25" s="115"/>
      <c r="F25" s="115"/>
      <c r="G25" s="115"/>
      <c r="H25" s="115"/>
      <c r="I25" s="115"/>
      <c r="J25" s="115"/>
      <c r="K25" s="115"/>
      <c r="L25" s="115"/>
      <c r="M25" s="115"/>
      <c r="N25" s="115"/>
      <c r="O25" s="115"/>
    </row>
  </sheetData>
  <autoFilter ref="A12:O22">
    <sortState ref="A13:O22">
      <sortCondition ref="F12:F22"/>
    </sortState>
  </autoFilter>
  <mergeCells count="10">
    <mergeCell ref="A2:C2"/>
    <mergeCell ref="A24:O25"/>
    <mergeCell ref="A6:O6"/>
    <mergeCell ref="A7:O7"/>
    <mergeCell ref="A8:O8"/>
    <mergeCell ref="A10:F11"/>
    <mergeCell ref="G10:H11"/>
    <mergeCell ref="I10:K10"/>
    <mergeCell ref="L10:O11"/>
    <mergeCell ref="J11:K11"/>
  </mergeCells>
  <conditionalFormatting sqref="N12:N23 N26:N1048576">
    <cfRule type="cellIs" dxfId="7" priority="51" operator="equal">
      <formula>"NO CUMPLE"</formula>
    </cfRule>
    <cfRule type="cellIs" dxfId="6" priority="52" operator="equal">
      <formula>"CUMPLE"</formula>
    </cfRule>
  </conditionalFormatting>
  <dataValidations count="1">
    <dataValidation type="list" allowBlank="1" showInputMessage="1" showErrorMessage="1" sqref="N13:N22">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21.xml><?xml version="1.0" encoding="utf-8"?>
<worksheet xmlns="http://schemas.openxmlformats.org/spreadsheetml/2006/main" xmlns:r="http://schemas.openxmlformats.org/officeDocument/2006/relationships">
  <sheetPr>
    <pageSetUpPr fitToPage="1"/>
  </sheetPr>
  <dimension ref="A1:P17"/>
  <sheetViews>
    <sheetView zoomScale="70" zoomScaleNormal="70" workbookViewId="0">
      <selection activeCell="A10" sqref="A10"/>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3559</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ht="35.1" customHeight="1">
      <c r="A14" s="95">
        <v>1</v>
      </c>
      <c r="B14" s="85" t="s">
        <v>1523</v>
      </c>
      <c r="C14" s="94">
        <v>41</v>
      </c>
      <c r="D14" s="85" t="s">
        <v>1514</v>
      </c>
      <c r="E14" s="86" t="s">
        <v>1513</v>
      </c>
      <c r="F14" s="85" t="s">
        <v>1519</v>
      </c>
      <c r="G14" s="87">
        <v>0</v>
      </c>
      <c r="H14" s="87">
        <v>0</v>
      </c>
      <c r="I14" s="87">
        <v>0</v>
      </c>
      <c r="J14" s="87">
        <v>0</v>
      </c>
      <c r="K14" s="88">
        <v>0</v>
      </c>
      <c r="L14" s="89">
        <f>SUM(G14:J14)</f>
        <v>0</v>
      </c>
      <c r="M14" s="89">
        <f>VLOOKUP(F14,tm_factor[],2,0)*L14</f>
        <v>0</v>
      </c>
      <c r="N14" s="90" t="s">
        <v>3396</v>
      </c>
      <c r="O14" s="98" t="s">
        <v>3431</v>
      </c>
    </row>
    <row r="16" spans="1:16" s="100" customFormat="1" ht="35.1" customHeight="1">
      <c r="A16" s="115" t="s">
        <v>3563</v>
      </c>
      <c r="B16" s="115"/>
      <c r="C16" s="115"/>
      <c r="D16" s="115"/>
      <c r="E16" s="115"/>
      <c r="F16" s="115"/>
      <c r="G16" s="115"/>
      <c r="H16" s="115"/>
      <c r="I16" s="115"/>
      <c r="J16" s="115"/>
      <c r="K16" s="115"/>
      <c r="L16" s="115"/>
      <c r="M16" s="115"/>
      <c r="N16" s="115"/>
      <c r="O16" s="115"/>
    </row>
    <row r="17" spans="1:15" s="100" customFormat="1" ht="35.1" customHeight="1">
      <c r="A17" s="115"/>
      <c r="B17" s="115"/>
      <c r="C17" s="115"/>
      <c r="D17" s="115"/>
      <c r="E17" s="115"/>
      <c r="F17" s="115"/>
      <c r="G17" s="115"/>
      <c r="H17" s="115"/>
      <c r="I17" s="115"/>
      <c r="J17" s="115"/>
      <c r="K17" s="115"/>
      <c r="L17" s="115"/>
      <c r="M17" s="115"/>
      <c r="N17" s="115"/>
      <c r="O17" s="115"/>
    </row>
  </sheetData>
  <autoFilter ref="A13:O14">
    <sortState ref="A14:O14">
      <sortCondition ref="F13:F14"/>
    </sortState>
  </autoFilter>
  <mergeCells count="10">
    <mergeCell ref="A2:C2"/>
    <mergeCell ref="A16:O17"/>
    <mergeCell ref="A7:O7"/>
    <mergeCell ref="A8:O8"/>
    <mergeCell ref="A9:O9"/>
    <mergeCell ref="A11:F12"/>
    <mergeCell ref="G11:H12"/>
    <mergeCell ref="I11:K11"/>
    <mergeCell ref="L11:O12"/>
    <mergeCell ref="J12:K12"/>
  </mergeCells>
  <conditionalFormatting sqref="N13:N15 N18:N1048576">
    <cfRule type="cellIs" dxfId="5" priority="51" operator="equal">
      <formula>"NO CUMPLE"</formula>
    </cfRule>
    <cfRule type="cellIs" dxfId="4" priority="52" operator="equal">
      <formula>"CUMPLE"</formula>
    </cfRule>
  </conditionalFormatting>
  <dataValidations disablePrompts="1" count="1">
    <dataValidation type="list" allowBlank="1" showInputMessage="1" showErrorMessage="1" sqref="N14">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P18"/>
  <sheetViews>
    <sheetView tabSelected="1" zoomScale="70" zoomScaleNormal="70" workbookViewId="0">
      <selection activeCell="A10" sqref="A10"/>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73.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38" t="s">
        <v>3560</v>
      </c>
      <c r="B8" s="138"/>
      <c r="C8" s="138"/>
      <c r="D8" s="138"/>
      <c r="E8" s="138"/>
      <c r="F8" s="138"/>
      <c r="G8" s="138"/>
      <c r="H8" s="138"/>
      <c r="I8" s="138"/>
      <c r="J8" s="138"/>
      <c r="K8" s="138"/>
      <c r="L8" s="138"/>
      <c r="M8" s="138"/>
      <c r="N8" s="138"/>
      <c r="O8" s="138"/>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ht="50.1" customHeight="1">
      <c r="A14" s="95">
        <v>1</v>
      </c>
      <c r="B14" s="85" t="s">
        <v>2081</v>
      </c>
      <c r="C14" s="94">
        <v>26</v>
      </c>
      <c r="D14" s="85" t="s">
        <v>2073</v>
      </c>
      <c r="E14" s="86" t="s">
        <v>2072</v>
      </c>
      <c r="F14" s="85" t="s">
        <v>25</v>
      </c>
      <c r="G14" s="87">
        <v>0</v>
      </c>
      <c r="H14" s="87">
        <v>0</v>
      </c>
      <c r="I14" s="87">
        <v>0</v>
      </c>
      <c r="J14" s="87">
        <v>0</v>
      </c>
      <c r="K14" s="88">
        <v>0</v>
      </c>
      <c r="L14" s="89">
        <f>SUM(G14:J14)</f>
        <v>0</v>
      </c>
      <c r="M14" s="89" t="e">
        <f>VLOOKUP(F14,tm_factor[],2,0)*L14</f>
        <v>#N/A</v>
      </c>
      <c r="N14" s="90" t="s">
        <v>3396</v>
      </c>
      <c r="O14" s="112" t="s">
        <v>3566</v>
      </c>
    </row>
    <row r="15" spans="1:16" ht="50.1" customHeight="1">
      <c r="A15" s="95">
        <v>2</v>
      </c>
      <c r="B15" s="85" t="s">
        <v>862</v>
      </c>
      <c r="C15" s="94">
        <v>59</v>
      </c>
      <c r="D15" s="85" t="s">
        <v>854</v>
      </c>
      <c r="E15" s="86" t="s">
        <v>853</v>
      </c>
      <c r="F15" s="85" t="s">
        <v>25</v>
      </c>
      <c r="G15" s="87">
        <v>0</v>
      </c>
      <c r="H15" s="87">
        <v>0</v>
      </c>
      <c r="I15" s="87">
        <v>0</v>
      </c>
      <c r="J15" s="87">
        <v>0</v>
      </c>
      <c r="K15" s="88">
        <v>0</v>
      </c>
      <c r="L15" s="89">
        <f t="shared" ref="L15:L18" si="0">SUM(G15:J15)</f>
        <v>0</v>
      </c>
      <c r="M15" s="89" t="e">
        <f>VLOOKUP(F15,tm_factor[],2,0)*L15</f>
        <v>#N/A</v>
      </c>
      <c r="N15" s="90" t="s">
        <v>3396</v>
      </c>
      <c r="O15" s="112" t="s">
        <v>3566</v>
      </c>
    </row>
    <row r="16" spans="1:16" ht="50.1" customHeight="1">
      <c r="A16" s="95">
        <v>3</v>
      </c>
      <c r="B16" s="85" t="s">
        <v>2242</v>
      </c>
      <c r="C16" s="94">
        <v>36</v>
      </c>
      <c r="D16" s="85" t="s">
        <v>2235</v>
      </c>
      <c r="E16" s="86" t="s">
        <v>2234</v>
      </c>
      <c r="F16" s="85" t="s">
        <v>25</v>
      </c>
      <c r="G16" s="87">
        <v>0</v>
      </c>
      <c r="H16" s="87">
        <v>0</v>
      </c>
      <c r="I16" s="87">
        <v>0</v>
      </c>
      <c r="J16" s="87">
        <v>0</v>
      </c>
      <c r="K16" s="88">
        <v>0</v>
      </c>
      <c r="L16" s="89">
        <f t="shared" si="0"/>
        <v>0</v>
      </c>
      <c r="M16" s="89" t="e">
        <f>VLOOKUP(F16,tm_factor[],2,0)*L16</f>
        <v>#N/A</v>
      </c>
      <c r="N16" s="90" t="s">
        <v>3396</v>
      </c>
      <c r="O16" s="112" t="s">
        <v>3566</v>
      </c>
    </row>
    <row r="17" spans="1:15" ht="50.1" customHeight="1">
      <c r="A17" s="95">
        <v>4</v>
      </c>
      <c r="B17" s="85" t="s">
        <v>1001</v>
      </c>
      <c r="C17" s="94">
        <v>33</v>
      </c>
      <c r="D17" s="85" t="s">
        <v>994</v>
      </c>
      <c r="E17" s="86" t="s">
        <v>993</v>
      </c>
      <c r="F17" s="85" t="s">
        <v>25</v>
      </c>
      <c r="G17" s="87">
        <v>0</v>
      </c>
      <c r="H17" s="87">
        <v>0</v>
      </c>
      <c r="I17" s="87">
        <v>0</v>
      </c>
      <c r="J17" s="87">
        <v>0</v>
      </c>
      <c r="K17" s="88">
        <v>0</v>
      </c>
      <c r="L17" s="89">
        <f t="shared" si="0"/>
        <v>0</v>
      </c>
      <c r="M17" s="89" t="e">
        <f>VLOOKUP(F17,tm_factor[],2,0)*L17</f>
        <v>#N/A</v>
      </c>
      <c r="N17" s="90" t="s">
        <v>3396</v>
      </c>
      <c r="O17" s="112" t="s">
        <v>3566</v>
      </c>
    </row>
    <row r="18" spans="1:15" ht="50.1" customHeight="1">
      <c r="A18" s="95">
        <v>5</v>
      </c>
      <c r="B18" s="85" t="s">
        <v>1252</v>
      </c>
      <c r="C18" s="94">
        <v>34</v>
      </c>
      <c r="D18" s="85" t="s">
        <v>1245</v>
      </c>
      <c r="E18" s="86" t="s">
        <v>1244</v>
      </c>
      <c r="F18" s="85" t="s">
        <v>25</v>
      </c>
      <c r="G18" s="87">
        <v>0</v>
      </c>
      <c r="H18" s="87">
        <v>0</v>
      </c>
      <c r="I18" s="87">
        <v>0</v>
      </c>
      <c r="J18" s="87">
        <v>0</v>
      </c>
      <c r="K18" s="88">
        <v>0</v>
      </c>
      <c r="L18" s="89">
        <f t="shared" si="0"/>
        <v>0</v>
      </c>
      <c r="M18" s="89" t="e">
        <f>VLOOKUP(F18,tm_factor[],2,0)*L18</f>
        <v>#N/A</v>
      </c>
      <c r="N18" s="90" t="s">
        <v>3396</v>
      </c>
      <c r="O18" s="112" t="s">
        <v>3566</v>
      </c>
    </row>
  </sheetData>
  <autoFilter ref="A13:O14">
    <sortState ref="A14:O14">
      <sortCondition ref="F13:F14"/>
    </sortState>
  </autoFilter>
  <mergeCells count="9">
    <mergeCell ref="A2:C2"/>
    <mergeCell ref="A7:O7"/>
    <mergeCell ref="A8:O8"/>
    <mergeCell ref="A9:O9"/>
    <mergeCell ref="A11:F12"/>
    <mergeCell ref="G11:H12"/>
    <mergeCell ref="I11:K11"/>
    <mergeCell ref="L11:O12"/>
    <mergeCell ref="J12:K12"/>
  </mergeCells>
  <conditionalFormatting sqref="N13:N14 N19:N1048576">
    <cfRule type="cellIs" dxfId="3" priority="3" operator="equal">
      <formula>"NO CUMPLE"</formula>
    </cfRule>
    <cfRule type="cellIs" dxfId="2" priority="4" operator="equal">
      <formula>"CUMPLE"</formula>
    </cfRule>
  </conditionalFormatting>
  <conditionalFormatting sqref="N15:N18">
    <cfRule type="cellIs" dxfId="1" priority="1" operator="equal">
      <formula>"NO CUMPLE"</formula>
    </cfRule>
    <cfRule type="cellIs" dxfId="0" priority="2" operator="equal">
      <formula>"CUMPLE"</formula>
    </cfRule>
  </conditionalFormatting>
  <dataValidations count="1">
    <dataValidation type="list" allowBlank="1" showInputMessage="1" showErrorMessage="1" sqref="N14:N18">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23.xml><?xml version="1.0" encoding="utf-8"?>
<worksheet xmlns="http://schemas.openxmlformats.org/spreadsheetml/2006/main" xmlns:r="http://schemas.openxmlformats.org/officeDocument/2006/relationships">
  <dimension ref="A1:C48"/>
  <sheetViews>
    <sheetView topLeftCell="A17" zoomScale="90" zoomScaleNormal="90" workbookViewId="0">
      <selection activeCell="A54" sqref="A54"/>
    </sheetView>
  </sheetViews>
  <sheetFormatPr baseColWidth="10" defaultColWidth="11.42578125" defaultRowHeight="12.75"/>
  <cols>
    <col min="1" max="1" width="54.42578125" customWidth="1"/>
    <col min="2" max="2" width="21" customWidth="1"/>
  </cols>
  <sheetData>
    <row r="1" spans="1:3">
      <c r="A1" s="20"/>
      <c r="B1" s="21"/>
      <c r="C1" s="22"/>
    </row>
    <row r="2" spans="1:3">
      <c r="A2" s="20"/>
      <c r="B2" s="21"/>
      <c r="C2" s="22"/>
    </row>
    <row r="3" spans="1:3">
      <c r="A3" s="20"/>
      <c r="B3" s="21"/>
      <c r="C3" s="22"/>
    </row>
    <row r="4" spans="1:3">
      <c r="A4" s="20"/>
      <c r="B4" s="21"/>
      <c r="C4" s="22"/>
    </row>
    <row r="5" spans="1:3" ht="21" customHeight="1">
      <c r="A5" s="165" t="s">
        <v>3510</v>
      </c>
      <c r="B5" s="165"/>
      <c r="C5" s="165"/>
    </row>
    <row r="6" spans="1:3" ht="21">
      <c r="A6" s="78"/>
      <c r="B6" s="78"/>
      <c r="C6" s="78"/>
    </row>
    <row r="7" spans="1:3" ht="15.75">
      <c r="A7" s="23" t="s">
        <v>3511</v>
      </c>
      <c r="B7" s="166"/>
      <c r="C7" s="167"/>
    </row>
    <row r="8" spans="1:3" ht="15.75">
      <c r="A8" s="147" t="s">
        <v>3512</v>
      </c>
      <c r="B8" s="148"/>
      <c r="C8" s="148"/>
    </row>
    <row r="9" spans="1:3" ht="15.75">
      <c r="A9" s="147" t="s">
        <v>3513</v>
      </c>
      <c r="B9" s="148"/>
      <c r="C9" s="148"/>
    </row>
    <row r="10" spans="1:3" ht="13.5" thickBot="1">
      <c r="A10" s="20"/>
      <c r="B10" s="21"/>
      <c r="C10" s="22"/>
    </row>
    <row r="11" spans="1:3" ht="39" thickBot="1">
      <c r="A11" s="24" t="s">
        <v>3514</v>
      </c>
      <c r="B11" s="25" t="s">
        <v>3515</v>
      </c>
      <c r="C11" s="26" t="s">
        <v>3516</v>
      </c>
    </row>
    <row r="12" spans="1:3" ht="25.5" customHeight="1">
      <c r="A12" s="168" t="s">
        <v>3517</v>
      </c>
      <c r="B12" s="169"/>
      <c r="C12" s="27"/>
    </row>
    <row r="13" spans="1:3" ht="25.5">
      <c r="A13" s="28" t="s">
        <v>3384</v>
      </c>
      <c r="B13" s="29"/>
      <c r="C13" s="170"/>
    </row>
    <row r="14" spans="1:3">
      <c r="A14" s="30" t="s">
        <v>3518</v>
      </c>
      <c r="B14" s="31">
        <v>10</v>
      </c>
      <c r="C14" s="171"/>
    </row>
    <row r="15" spans="1:3">
      <c r="A15" s="30" t="s">
        <v>3519</v>
      </c>
      <c r="B15" s="31">
        <v>12.5</v>
      </c>
      <c r="C15" s="171"/>
    </row>
    <row r="16" spans="1:3">
      <c r="A16" s="30" t="s">
        <v>3520</v>
      </c>
      <c r="B16" s="31">
        <v>14</v>
      </c>
      <c r="C16" s="172"/>
    </row>
    <row r="17" spans="1:3">
      <c r="A17" s="32" t="s">
        <v>3385</v>
      </c>
      <c r="B17" s="33"/>
      <c r="C17" s="34"/>
    </row>
    <row r="18" spans="1:3" ht="25.5">
      <c r="A18" s="35" t="s">
        <v>3521</v>
      </c>
      <c r="B18" s="31">
        <v>10</v>
      </c>
      <c r="C18" s="160"/>
    </row>
    <row r="19" spans="1:3" ht="25.5">
      <c r="A19" s="35" t="s">
        <v>3522</v>
      </c>
      <c r="B19" s="31">
        <v>12.5</v>
      </c>
      <c r="C19" s="161"/>
    </row>
    <row r="20" spans="1:3" ht="26.25" thickBot="1">
      <c r="A20" s="36" t="s">
        <v>3523</v>
      </c>
      <c r="B20" s="37">
        <v>14</v>
      </c>
      <c r="C20" s="162"/>
    </row>
    <row r="21" spans="1:3" ht="25.5" customHeight="1">
      <c r="A21" s="163" t="s">
        <v>3381</v>
      </c>
      <c r="B21" s="164"/>
      <c r="C21" s="38"/>
    </row>
    <row r="22" spans="1:3">
      <c r="A22" s="39" t="s">
        <v>3382</v>
      </c>
      <c r="B22" s="33"/>
      <c r="C22" s="40"/>
    </row>
    <row r="23" spans="1:3">
      <c r="A23" s="39" t="s">
        <v>3386</v>
      </c>
      <c r="B23" s="33"/>
      <c r="C23" s="40"/>
    </row>
    <row r="24" spans="1:3">
      <c r="A24" s="35" t="s">
        <v>3524</v>
      </c>
      <c r="B24" s="31">
        <v>10</v>
      </c>
      <c r="C24" s="157"/>
    </row>
    <row r="25" spans="1:3">
      <c r="A25" s="35" t="s">
        <v>3525</v>
      </c>
      <c r="B25" s="31">
        <v>12.5</v>
      </c>
      <c r="C25" s="158"/>
    </row>
    <row r="26" spans="1:3">
      <c r="A26" s="35" t="s">
        <v>3526</v>
      </c>
      <c r="B26" s="31">
        <v>14</v>
      </c>
      <c r="C26" s="159"/>
    </row>
    <row r="27" spans="1:3" ht="25.5" customHeight="1">
      <c r="A27" s="155" t="s">
        <v>3383</v>
      </c>
      <c r="B27" s="156"/>
      <c r="C27" s="42"/>
    </row>
    <row r="28" spans="1:3" ht="25.5">
      <c r="A28" s="43" t="s">
        <v>3387</v>
      </c>
      <c r="B28" s="33"/>
      <c r="C28" s="40"/>
    </row>
    <row r="29" spans="1:3">
      <c r="A29" s="44" t="s">
        <v>3524</v>
      </c>
      <c r="B29" s="31">
        <v>10</v>
      </c>
      <c r="C29" s="157"/>
    </row>
    <row r="30" spans="1:3">
      <c r="A30" s="44" t="s">
        <v>3525</v>
      </c>
      <c r="B30" s="31">
        <v>12.5</v>
      </c>
      <c r="C30" s="158"/>
    </row>
    <row r="31" spans="1:3">
      <c r="A31" s="44" t="s">
        <v>3526</v>
      </c>
      <c r="B31" s="31">
        <v>14</v>
      </c>
      <c r="C31" s="159"/>
    </row>
    <row r="32" spans="1:3" ht="25.5">
      <c r="A32" s="43" t="s">
        <v>3388</v>
      </c>
      <c r="B32" s="33"/>
      <c r="C32" s="40"/>
    </row>
    <row r="33" spans="1:3">
      <c r="A33" s="44" t="s">
        <v>3524</v>
      </c>
      <c r="B33" s="31">
        <v>10</v>
      </c>
      <c r="C33" s="157"/>
    </row>
    <row r="34" spans="1:3">
      <c r="A34" s="44" t="s">
        <v>3525</v>
      </c>
      <c r="B34" s="31">
        <v>12.5</v>
      </c>
      <c r="C34" s="158"/>
    </row>
    <row r="35" spans="1:3" ht="13.5" thickBot="1">
      <c r="A35" s="45" t="s">
        <v>3526</v>
      </c>
      <c r="B35" s="37">
        <v>14</v>
      </c>
      <c r="C35" s="159"/>
    </row>
    <row r="36" spans="1:3" ht="12.75" customHeight="1">
      <c r="A36" s="149" t="s">
        <v>3527</v>
      </c>
      <c r="B36" s="150"/>
      <c r="C36" s="150"/>
    </row>
    <row r="37" spans="1:3" ht="38.25">
      <c r="A37" s="39" t="s">
        <v>3528</v>
      </c>
      <c r="B37" s="46" t="s">
        <v>3515</v>
      </c>
      <c r="C37" s="47" t="s">
        <v>3529</v>
      </c>
    </row>
    <row r="38" spans="1:3">
      <c r="A38" s="39" t="s">
        <v>3530</v>
      </c>
      <c r="B38" s="48">
        <v>50</v>
      </c>
      <c r="C38" s="151">
        <v>0</v>
      </c>
    </row>
    <row r="39" spans="1:3">
      <c r="A39" s="49" t="s">
        <v>3531</v>
      </c>
      <c r="B39" s="50">
        <v>70</v>
      </c>
      <c r="C39" s="152"/>
    </row>
    <row r="40" spans="1:3" ht="12.75" customHeight="1">
      <c r="A40" s="153" t="s">
        <v>3532</v>
      </c>
      <c r="B40" s="154"/>
      <c r="C40" s="51">
        <v>0</v>
      </c>
    </row>
    <row r="41" spans="1:3">
      <c r="A41" s="41"/>
      <c r="B41" s="52"/>
      <c r="C41" s="21"/>
    </row>
    <row r="42" spans="1:3" ht="25.5" customHeight="1" thickBot="1">
      <c r="A42" s="173" t="s">
        <v>3533</v>
      </c>
      <c r="B42" s="173"/>
      <c r="C42" s="173"/>
    </row>
    <row r="43" spans="1:3">
      <c r="A43" s="53" t="s">
        <v>3534</v>
      </c>
      <c r="B43" s="139"/>
      <c r="C43" s="140"/>
    </row>
    <row r="44" spans="1:3">
      <c r="A44" s="54" t="s">
        <v>3535</v>
      </c>
      <c r="B44" s="141"/>
      <c r="C44" s="142"/>
    </row>
    <row r="45" spans="1:3" ht="15.75" thickBot="1">
      <c r="A45" s="55" t="s">
        <v>3536</v>
      </c>
      <c r="B45" s="143"/>
      <c r="C45" s="144"/>
    </row>
    <row r="46" spans="1:3">
      <c r="A46" s="53" t="s">
        <v>3537</v>
      </c>
      <c r="B46" s="139"/>
      <c r="C46" s="140"/>
    </row>
    <row r="47" spans="1:3">
      <c r="A47" s="54" t="s">
        <v>3535</v>
      </c>
      <c r="B47" s="141"/>
      <c r="C47" s="142"/>
    </row>
    <row r="48" spans="1:3" ht="15.75" thickBot="1">
      <c r="A48" s="55" t="s">
        <v>3536</v>
      </c>
      <c r="B48" s="145"/>
      <c r="C48" s="146"/>
    </row>
  </sheetData>
  <mergeCells count="18">
    <mergeCell ref="A5:C5"/>
    <mergeCell ref="B7:C7"/>
    <mergeCell ref="A12:B12"/>
    <mergeCell ref="C13:C16"/>
    <mergeCell ref="A42:C42"/>
    <mergeCell ref="B43:C45"/>
    <mergeCell ref="B46:C48"/>
    <mergeCell ref="A9:C9"/>
    <mergeCell ref="A8:C8"/>
    <mergeCell ref="A36:C36"/>
    <mergeCell ref="C38:C39"/>
    <mergeCell ref="A40:B40"/>
    <mergeCell ref="A27:B27"/>
    <mergeCell ref="C29:C31"/>
    <mergeCell ref="C33:C35"/>
    <mergeCell ref="C18:C20"/>
    <mergeCell ref="A21:B21"/>
    <mergeCell ref="C24:C26"/>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P88"/>
  <sheetViews>
    <sheetView topLeftCell="A6" zoomScale="70" zoomScaleNormal="70" workbookViewId="0">
      <selection activeCell="A87" sqref="A87:O88"/>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s="109" customFormat="1" ht="24" customHeight="1">
      <c r="A5" s="114"/>
      <c r="B5" s="114"/>
      <c r="C5" s="114"/>
      <c r="D5" s="104"/>
      <c r="E5" s="104"/>
      <c r="F5" s="104"/>
      <c r="G5" s="105"/>
      <c r="H5" s="106"/>
      <c r="I5" s="105"/>
      <c r="J5" s="105"/>
      <c r="K5" s="108"/>
    </row>
    <row r="6" spans="1:16" s="109" customFormat="1" ht="24" customHeight="1">
      <c r="A6" s="110"/>
      <c r="B6" s="111"/>
      <c r="C6" s="110"/>
      <c r="D6" s="110"/>
      <c r="E6" s="110"/>
      <c r="F6" s="110"/>
      <c r="G6" s="110"/>
      <c r="H6" s="110"/>
      <c r="I6" s="111"/>
      <c r="J6" s="110"/>
      <c r="K6"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3542</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s="14" customFormat="1" ht="35.1" customHeight="1">
      <c r="A14" s="95">
        <v>1</v>
      </c>
      <c r="B14" s="85" t="s">
        <v>704</v>
      </c>
      <c r="C14" s="92">
        <v>62</v>
      </c>
      <c r="D14" s="85" t="s">
        <v>697</v>
      </c>
      <c r="E14" s="86" t="s">
        <v>696</v>
      </c>
      <c r="F14" s="85" t="s">
        <v>27</v>
      </c>
      <c r="G14" s="87">
        <v>14</v>
      </c>
      <c r="H14" s="87">
        <v>14</v>
      </c>
      <c r="I14" s="87">
        <v>14</v>
      </c>
      <c r="J14" s="87">
        <v>14</v>
      </c>
      <c r="K14" s="88" t="s">
        <v>3393</v>
      </c>
      <c r="L14" s="89">
        <f t="shared" ref="L14:L45" si="0">SUM(G14:J14)</f>
        <v>56</v>
      </c>
      <c r="M14" s="89">
        <f>VLOOKUP(F14,tm_factor[],2,0)*L14</f>
        <v>70</v>
      </c>
      <c r="N14" s="90" t="s">
        <v>3394</v>
      </c>
      <c r="O14" s="98" t="s">
        <v>3395</v>
      </c>
    </row>
    <row r="15" spans="1:16" s="14" customFormat="1" ht="35.1" customHeight="1">
      <c r="A15" s="96">
        <v>2</v>
      </c>
      <c r="B15" s="85" t="s">
        <v>843</v>
      </c>
      <c r="C15" s="92">
        <v>111</v>
      </c>
      <c r="D15" s="85" t="s">
        <v>836</v>
      </c>
      <c r="E15" s="86" t="s">
        <v>835</v>
      </c>
      <c r="F15" s="85" t="s">
        <v>27</v>
      </c>
      <c r="G15" s="87">
        <v>12.5</v>
      </c>
      <c r="H15" s="87">
        <v>14</v>
      </c>
      <c r="I15" s="87">
        <v>14</v>
      </c>
      <c r="J15" s="87">
        <v>14</v>
      </c>
      <c r="K15" s="88" t="s">
        <v>3393</v>
      </c>
      <c r="L15" s="89">
        <f t="shared" si="0"/>
        <v>54.5</v>
      </c>
      <c r="M15" s="89">
        <f>VLOOKUP(F15,tm_factor[],2,0)*L15</f>
        <v>68.125</v>
      </c>
      <c r="N15" s="90" t="s">
        <v>3394</v>
      </c>
      <c r="O15" s="98" t="s">
        <v>3395</v>
      </c>
    </row>
    <row r="16" spans="1:16" s="14" customFormat="1" ht="35.1" customHeight="1">
      <c r="A16" s="95">
        <v>3</v>
      </c>
      <c r="B16" s="85" t="s">
        <v>2053</v>
      </c>
      <c r="C16" s="92">
        <v>44</v>
      </c>
      <c r="D16" s="85" t="s">
        <v>2046</v>
      </c>
      <c r="E16" s="91" t="s">
        <v>2045</v>
      </c>
      <c r="F16" s="85" t="s">
        <v>27</v>
      </c>
      <c r="G16" s="87">
        <v>14</v>
      </c>
      <c r="H16" s="87">
        <v>12.5</v>
      </c>
      <c r="I16" s="87">
        <v>14</v>
      </c>
      <c r="J16" s="87">
        <v>14</v>
      </c>
      <c r="K16" s="88" t="s">
        <v>3393</v>
      </c>
      <c r="L16" s="89">
        <f t="shared" si="0"/>
        <v>54.5</v>
      </c>
      <c r="M16" s="89">
        <f>VLOOKUP(F16,tm_factor[],2,0)*L16</f>
        <v>68.125</v>
      </c>
      <c r="N16" s="90" t="s">
        <v>3394</v>
      </c>
      <c r="O16" s="98" t="s">
        <v>3395</v>
      </c>
    </row>
    <row r="17" spans="1:15" s="14" customFormat="1" ht="35.1" customHeight="1">
      <c r="A17" s="96">
        <v>4</v>
      </c>
      <c r="B17" s="85" t="s">
        <v>1810</v>
      </c>
      <c r="C17" s="92">
        <v>55</v>
      </c>
      <c r="D17" s="85" t="s">
        <v>1803</v>
      </c>
      <c r="E17" s="91" t="s">
        <v>1802</v>
      </c>
      <c r="F17" s="85" t="s">
        <v>27</v>
      </c>
      <c r="G17" s="87">
        <v>12.5</v>
      </c>
      <c r="H17" s="87">
        <v>12.5</v>
      </c>
      <c r="I17" s="87">
        <v>14</v>
      </c>
      <c r="J17" s="87">
        <v>14</v>
      </c>
      <c r="K17" s="88" t="s">
        <v>3393</v>
      </c>
      <c r="L17" s="89">
        <f t="shared" si="0"/>
        <v>53</v>
      </c>
      <c r="M17" s="89">
        <f>VLOOKUP(F17,tm_factor[],2,0)*L17</f>
        <v>66.25</v>
      </c>
      <c r="N17" s="90" t="s">
        <v>3394</v>
      </c>
      <c r="O17" s="98" t="s">
        <v>3395</v>
      </c>
    </row>
    <row r="18" spans="1:15" s="14" customFormat="1" ht="35.1" customHeight="1">
      <c r="A18" s="95">
        <v>5</v>
      </c>
      <c r="B18" s="85" t="s">
        <v>414</v>
      </c>
      <c r="C18" s="92">
        <v>48</v>
      </c>
      <c r="D18" s="85" t="s">
        <v>406</v>
      </c>
      <c r="E18" s="86" t="s">
        <v>405</v>
      </c>
      <c r="F18" s="85" t="s">
        <v>27</v>
      </c>
      <c r="G18" s="87">
        <v>10</v>
      </c>
      <c r="H18" s="87">
        <v>14</v>
      </c>
      <c r="I18" s="87">
        <v>14</v>
      </c>
      <c r="J18" s="87">
        <v>14</v>
      </c>
      <c r="K18" s="88" t="s">
        <v>3393</v>
      </c>
      <c r="L18" s="89">
        <f t="shared" si="0"/>
        <v>52</v>
      </c>
      <c r="M18" s="89">
        <f>VLOOKUP(F18,tm_factor[],2,0)*L18</f>
        <v>65</v>
      </c>
      <c r="N18" s="90" t="s">
        <v>3394</v>
      </c>
      <c r="O18" s="98" t="s">
        <v>3395</v>
      </c>
    </row>
    <row r="19" spans="1:15" s="14" customFormat="1" ht="35.1" customHeight="1">
      <c r="A19" s="96">
        <v>6</v>
      </c>
      <c r="B19" s="85" t="s">
        <v>731</v>
      </c>
      <c r="C19" s="92">
        <v>100</v>
      </c>
      <c r="D19" s="85" t="s">
        <v>724</v>
      </c>
      <c r="E19" s="86" t="s">
        <v>723</v>
      </c>
      <c r="F19" s="85" t="s">
        <v>27</v>
      </c>
      <c r="G19" s="87">
        <v>10</v>
      </c>
      <c r="H19" s="87">
        <v>14</v>
      </c>
      <c r="I19" s="87">
        <v>14</v>
      </c>
      <c r="J19" s="87">
        <v>14</v>
      </c>
      <c r="K19" s="88" t="s">
        <v>3393</v>
      </c>
      <c r="L19" s="89">
        <f t="shared" si="0"/>
        <v>52</v>
      </c>
      <c r="M19" s="89">
        <f>VLOOKUP(F19,tm_factor[],2,0)*L19</f>
        <v>65</v>
      </c>
      <c r="N19" s="90" t="s">
        <v>3394</v>
      </c>
      <c r="O19" s="98" t="s">
        <v>3395</v>
      </c>
    </row>
    <row r="20" spans="1:15" s="14" customFormat="1" ht="35.1" customHeight="1">
      <c r="A20" s="95">
        <v>7</v>
      </c>
      <c r="B20" s="85" t="s">
        <v>937</v>
      </c>
      <c r="C20" s="92">
        <v>145</v>
      </c>
      <c r="D20" s="85" t="s">
        <v>929</v>
      </c>
      <c r="E20" s="86" t="s">
        <v>928</v>
      </c>
      <c r="F20" s="85" t="s">
        <v>27</v>
      </c>
      <c r="G20" s="87">
        <v>10</v>
      </c>
      <c r="H20" s="87">
        <v>14</v>
      </c>
      <c r="I20" s="87">
        <v>14</v>
      </c>
      <c r="J20" s="87">
        <v>14</v>
      </c>
      <c r="K20" s="88" t="s">
        <v>3393</v>
      </c>
      <c r="L20" s="89">
        <f t="shared" si="0"/>
        <v>52</v>
      </c>
      <c r="M20" s="89">
        <f>VLOOKUP(F20,tm_factor[],2,0)*L20</f>
        <v>65</v>
      </c>
      <c r="N20" s="90" t="s">
        <v>3394</v>
      </c>
      <c r="O20" s="98" t="s">
        <v>3395</v>
      </c>
    </row>
    <row r="21" spans="1:15" s="14" customFormat="1" ht="35.1" customHeight="1">
      <c r="A21" s="96">
        <v>8</v>
      </c>
      <c r="B21" s="85" t="s">
        <v>1492</v>
      </c>
      <c r="C21" s="92">
        <v>79</v>
      </c>
      <c r="D21" s="85" t="s">
        <v>1485</v>
      </c>
      <c r="E21" s="86" t="s">
        <v>1484</v>
      </c>
      <c r="F21" s="85" t="s">
        <v>27</v>
      </c>
      <c r="G21" s="87">
        <v>10</v>
      </c>
      <c r="H21" s="87">
        <v>14</v>
      </c>
      <c r="I21" s="87">
        <v>14</v>
      </c>
      <c r="J21" s="87">
        <v>14</v>
      </c>
      <c r="K21" s="88" t="s">
        <v>3393</v>
      </c>
      <c r="L21" s="89">
        <f t="shared" si="0"/>
        <v>52</v>
      </c>
      <c r="M21" s="89">
        <f>VLOOKUP(F21,tm_factor[],2,0)*L21</f>
        <v>65</v>
      </c>
      <c r="N21" s="90" t="s">
        <v>3394</v>
      </c>
      <c r="O21" s="98" t="s">
        <v>3395</v>
      </c>
    </row>
    <row r="22" spans="1:15" s="14" customFormat="1" ht="35.1" customHeight="1">
      <c r="A22" s="95">
        <v>9</v>
      </c>
      <c r="B22" s="85" t="s">
        <v>60</v>
      </c>
      <c r="C22" s="92">
        <v>37</v>
      </c>
      <c r="D22" s="85" t="s">
        <v>53</v>
      </c>
      <c r="E22" s="86" t="s">
        <v>52</v>
      </c>
      <c r="F22" s="85" t="s">
        <v>27</v>
      </c>
      <c r="G22" s="87">
        <v>10</v>
      </c>
      <c r="H22" s="87">
        <v>14</v>
      </c>
      <c r="I22" s="87">
        <v>14</v>
      </c>
      <c r="J22" s="87">
        <v>14</v>
      </c>
      <c r="K22" s="88" t="s">
        <v>3393</v>
      </c>
      <c r="L22" s="89">
        <f t="shared" si="0"/>
        <v>52</v>
      </c>
      <c r="M22" s="89">
        <f>VLOOKUP(F22,tm_factor[],2,0)*L22</f>
        <v>65</v>
      </c>
      <c r="N22" s="90" t="s">
        <v>3394</v>
      </c>
      <c r="O22" s="98" t="s">
        <v>3395</v>
      </c>
    </row>
    <row r="23" spans="1:15" s="14" customFormat="1" ht="35.1" customHeight="1">
      <c r="A23" s="96">
        <v>10</v>
      </c>
      <c r="B23" s="85" t="s">
        <v>1839</v>
      </c>
      <c r="C23" s="92">
        <v>44</v>
      </c>
      <c r="D23" s="85" t="s">
        <v>1831</v>
      </c>
      <c r="E23" s="91" t="s">
        <v>1830</v>
      </c>
      <c r="F23" s="85" t="s">
        <v>27</v>
      </c>
      <c r="G23" s="87">
        <v>10</v>
      </c>
      <c r="H23" s="87">
        <v>14</v>
      </c>
      <c r="I23" s="87">
        <v>14</v>
      </c>
      <c r="J23" s="87">
        <v>14</v>
      </c>
      <c r="K23" s="88" t="s">
        <v>3393</v>
      </c>
      <c r="L23" s="89">
        <f t="shared" si="0"/>
        <v>52</v>
      </c>
      <c r="M23" s="89">
        <f>VLOOKUP(F23,tm_factor[],2,0)*L23</f>
        <v>65</v>
      </c>
      <c r="N23" s="90" t="s">
        <v>3394</v>
      </c>
      <c r="O23" s="98" t="s">
        <v>3395</v>
      </c>
    </row>
    <row r="24" spans="1:15" s="14" customFormat="1" ht="35.1" customHeight="1">
      <c r="A24" s="95">
        <v>11</v>
      </c>
      <c r="B24" s="85" t="s">
        <v>1381</v>
      </c>
      <c r="C24" s="92">
        <v>66</v>
      </c>
      <c r="D24" s="85" t="s">
        <v>1373</v>
      </c>
      <c r="E24" s="86" t="s">
        <v>1372</v>
      </c>
      <c r="F24" s="85" t="s">
        <v>27</v>
      </c>
      <c r="G24" s="87">
        <v>10</v>
      </c>
      <c r="H24" s="87">
        <v>14</v>
      </c>
      <c r="I24" s="87">
        <v>14</v>
      </c>
      <c r="J24" s="87">
        <v>12.5</v>
      </c>
      <c r="K24" s="88" t="s">
        <v>3393</v>
      </c>
      <c r="L24" s="89">
        <f t="shared" si="0"/>
        <v>50.5</v>
      </c>
      <c r="M24" s="89">
        <f>VLOOKUP(F24,tm_factor[],2,0)*L24</f>
        <v>63.125</v>
      </c>
      <c r="N24" s="90" t="s">
        <v>3394</v>
      </c>
      <c r="O24" s="98" t="s">
        <v>3395</v>
      </c>
    </row>
    <row r="25" spans="1:15" s="14" customFormat="1" ht="35.1" customHeight="1">
      <c r="A25" s="96">
        <v>12</v>
      </c>
      <c r="B25" s="85" t="s">
        <v>919</v>
      </c>
      <c r="C25" s="92">
        <v>61</v>
      </c>
      <c r="D25" s="85" t="s">
        <v>912</v>
      </c>
      <c r="E25" s="86" t="s">
        <v>911</v>
      </c>
      <c r="F25" s="85" t="s">
        <v>27</v>
      </c>
      <c r="G25" s="87">
        <v>10</v>
      </c>
      <c r="H25" s="87">
        <v>12.5</v>
      </c>
      <c r="I25" s="87">
        <v>14</v>
      </c>
      <c r="J25" s="87">
        <v>14</v>
      </c>
      <c r="K25" s="88" t="s">
        <v>3393</v>
      </c>
      <c r="L25" s="89">
        <f t="shared" si="0"/>
        <v>50.5</v>
      </c>
      <c r="M25" s="89">
        <f>VLOOKUP(F25,tm_factor[],2,0)*L25</f>
        <v>63.125</v>
      </c>
      <c r="N25" s="90" t="s">
        <v>3394</v>
      </c>
      <c r="O25" s="98" t="s">
        <v>3395</v>
      </c>
    </row>
    <row r="26" spans="1:15" s="14" customFormat="1" ht="35.1" customHeight="1">
      <c r="A26" s="95">
        <v>13</v>
      </c>
      <c r="B26" s="85" t="s">
        <v>3379</v>
      </c>
      <c r="C26" s="92">
        <v>79</v>
      </c>
      <c r="D26" s="85" t="s">
        <v>3372</v>
      </c>
      <c r="E26" s="91" t="s">
        <v>3371</v>
      </c>
      <c r="F26" s="85" t="s">
        <v>27</v>
      </c>
      <c r="G26" s="87">
        <v>10</v>
      </c>
      <c r="H26" s="87">
        <v>12.5</v>
      </c>
      <c r="I26" s="87">
        <v>14</v>
      </c>
      <c r="J26" s="87">
        <v>14</v>
      </c>
      <c r="K26" s="88" t="s">
        <v>3393</v>
      </c>
      <c r="L26" s="89">
        <f t="shared" si="0"/>
        <v>50.5</v>
      </c>
      <c r="M26" s="89">
        <f>VLOOKUP(F26,tm_factor[],2,0)*L26</f>
        <v>63.125</v>
      </c>
      <c r="N26" s="90" t="s">
        <v>3394</v>
      </c>
      <c r="O26" s="98" t="s">
        <v>3395</v>
      </c>
    </row>
    <row r="27" spans="1:15" s="14" customFormat="1" ht="35.1" customHeight="1">
      <c r="A27" s="96">
        <v>14</v>
      </c>
      <c r="B27" s="85" t="s">
        <v>31</v>
      </c>
      <c r="C27" s="92">
        <v>45</v>
      </c>
      <c r="D27" s="85" t="s">
        <v>20</v>
      </c>
      <c r="E27" s="86" t="s">
        <v>19</v>
      </c>
      <c r="F27" s="85" t="s">
        <v>27</v>
      </c>
      <c r="G27" s="87">
        <v>10</v>
      </c>
      <c r="H27" s="87">
        <v>14</v>
      </c>
      <c r="I27" s="87">
        <v>12.5</v>
      </c>
      <c r="J27" s="87">
        <v>12.5</v>
      </c>
      <c r="K27" s="88" t="s">
        <v>3393</v>
      </c>
      <c r="L27" s="89">
        <f t="shared" si="0"/>
        <v>49</v>
      </c>
      <c r="M27" s="89">
        <f>VLOOKUP(F27,tm_factor[],2,0)*L27</f>
        <v>61.25</v>
      </c>
      <c r="N27" s="90" t="s">
        <v>3394</v>
      </c>
      <c r="O27" s="98" t="s">
        <v>3395</v>
      </c>
    </row>
    <row r="28" spans="1:15" s="14" customFormat="1" ht="35.1" customHeight="1">
      <c r="A28" s="95">
        <v>15</v>
      </c>
      <c r="B28" s="85" t="s">
        <v>192</v>
      </c>
      <c r="C28" s="92">
        <v>75</v>
      </c>
      <c r="D28" s="85" t="s">
        <v>186</v>
      </c>
      <c r="E28" s="86" t="s">
        <v>185</v>
      </c>
      <c r="F28" s="85" t="s">
        <v>27</v>
      </c>
      <c r="G28" s="87">
        <v>10</v>
      </c>
      <c r="H28" s="87">
        <v>14</v>
      </c>
      <c r="I28" s="87">
        <v>12.5</v>
      </c>
      <c r="J28" s="87">
        <v>12.5</v>
      </c>
      <c r="K28" s="88" t="s">
        <v>3393</v>
      </c>
      <c r="L28" s="89">
        <f t="shared" si="0"/>
        <v>49</v>
      </c>
      <c r="M28" s="89">
        <f>VLOOKUP(F28,tm_factor[],2,0)*L28</f>
        <v>61.25</v>
      </c>
      <c r="N28" s="90" t="s">
        <v>3394</v>
      </c>
      <c r="O28" s="98" t="s">
        <v>3395</v>
      </c>
    </row>
    <row r="29" spans="1:15" s="14" customFormat="1" ht="35.1" customHeight="1">
      <c r="A29" s="96">
        <v>16</v>
      </c>
      <c r="B29" s="85" t="s">
        <v>274</v>
      </c>
      <c r="C29" s="92">
        <v>50</v>
      </c>
      <c r="D29" s="85" t="s">
        <v>267</v>
      </c>
      <c r="E29" s="86" t="s">
        <v>266</v>
      </c>
      <c r="F29" s="85" t="s">
        <v>27</v>
      </c>
      <c r="G29" s="87">
        <v>12.5</v>
      </c>
      <c r="H29" s="87">
        <v>14</v>
      </c>
      <c r="I29" s="87">
        <v>12.5</v>
      </c>
      <c r="J29" s="87">
        <v>10</v>
      </c>
      <c r="K29" s="88" t="s">
        <v>3393</v>
      </c>
      <c r="L29" s="89">
        <f t="shared" si="0"/>
        <v>49</v>
      </c>
      <c r="M29" s="89">
        <f>VLOOKUP(F29,tm_factor[],2,0)*L29</f>
        <v>61.25</v>
      </c>
      <c r="N29" s="90" t="s">
        <v>3394</v>
      </c>
      <c r="O29" s="98" t="s">
        <v>3395</v>
      </c>
    </row>
    <row r="30" spans="1:15" s="14" customFormat="1" ht="35.1" customHeight="1">
      <c r="A30" s="95">
        <v>17</v>
      </c>
      <c r="B30" s="85" t="s">
        <v>900</v>
      </c>
      <c r="C30" s="92">
        <v>163</v>
      </c>
      <c r="D30" s="85" t="s">
        <v>893</v>
      </c>
      <c r="E30" s="86" t="s">
        <v>892</v>
      </c>
      <c r="F30" s="85" t="s">
        <v>27</v>
      </c>
      <c r="G30" s="87">
        <v>10</v>
      </c>
      <c r="H30" s="87">
        <v>10</v>
      </c>
      <c r="I30" s="87">
        <v>14</v>
      </c>
      <c r="J30" s="87">
        <v>14</v>
      </c>
      <c r="K30" s="88" t="s">
        <v>3393</v>
      </c>
      <c r="L30" s="89">
        <f t="shared" si="0"/>
        <v>48</v>
      </c>
      <c r="M30" s="89">
        <f>VLOOKUP(F30,tm_factor[],2,0)*L30</f>
        <v>60</v>
      </c>
      <c r="N30" s="90" t="s">
        <v>3394</v>
      </c>
      <c r="O30" s="98" t="s">
        <v>3395</v>
      </c>
    </row>
    <row r="31" spans="1:15" s="14" customFormat="1" ht="35.1" customHeight="1">
      <c r="A31" s="96">
        <v>18</v>
      </c>
      <c r="B31" s="85" t="s">
        <v>184</v>
      </c>
      <c r="C31" s="92">
        <v>40</v>
      </c>
      <c r="D31" s="85" t="s">
        <v>175</v>
      </c>
      <c r="E31" s="86" t="s">
        <v>174</v>
      </c>
      <c r="F31" s="85" t="s">
        <v>27</v>
      </c>
      <c r="G31" s="87">
        <v>10</v>
      </c>
      <c r="H31" s="87">
        <v>10</v>
      </c>
      <c r="I31" s="87">
        <v>14</v>
      </c>
      <c r="J31" s="87">
        <v>14</v>
      </c>
      <c r="K31" s="88" t="s">
        <v>3393</v>
      </c>
      <c r="L31" s="89">
        <f t="shared" si="0"/>
        <v>48</v>
      </c>
      <c r="M31" s="89">
        <f>VLOOKUP(F31,tm_factor[],2,0)*L31</f>
        <v>60</v>
      </c>
      <c r="N31" s="90" t="s">
        <v>3394</v>
      </c>
      <c r="O31" s="98" t="s">
        <v>3395</v>
      </c>
    </row>
    <row r="32" spans="1:15" s="14" customFormat="1" ht="35.1" customHeight="1">
      <c r="A32" s="95">
        <v>19</v>
      </c>
      <c r="B32" s="85" t="s">
        <v>553</v>
      </c>
      <c r="C32" s="92">
        <v>36</v>
      </c>
      <c r="D32" s="85" t="s">
        <v>545</v>
      </c>
      <c r="E32" s="86" t="s">
        <v>544</v>
      </c>
      <c r="F32" s="85" t="s">
        <v>27</v>
      </c>
      <c r="G32" s="87">
        <v>10</v>
      </c>
      <c r="H32" s="87">
        <v>14</v>
      </c>
      <c r="I32" s="87">
        <v>14</v>
      </c>
      <c r="J32" s="87">
        <v>10</v>
      </c>
      <c r="K32" s="88" t="s">
        <v>3393</v>
      </c>
      <c r="L32" s="89">
        <f t="shared" si="0"/>
        <v>48</v>
      </c>
      <c r="M32" s="89">
        <f>VLOOKUP(F32,tm_factor[],2,0)*L32</f>
        <v>60</v>
      </c>
      <c r="N32" s="90" t="s">
        <v>3394</v>
      </c>
      <c r="O32" s="98" t="s">
        <v>3395</v>
      </c>
    </row>
    <row r="33" spans="1:15" s="14" customFormat="1" ht="35.1" customHeight="1">
      <c r="A33" s="96">
        <v>20</v>
      </c>
      <c r="B33" s="85" t="s">
        <v>3164</v>
      </c>
      <c r="C33" s="92">
        <v>35</v>
      </c>
      <c r="D33" s="85" t="s">
        <v>3157</v>
      </c>
      <c r="E33" s="91" t="s">
        <v>3156</v>
      </c>
      <c r="F33" s="85" t="s">
        <v>27</v>
      </c>
      <c r="G33" s="87">
        <v>10</v>
      </c>
      <c r="H33" s="87">
        <v>12.5</v>
      </c>
      <c r="I33" s="87">
        <v>12.5</v>
      </c>
      <c r="J33" s="87">
        <v>12.5</v>
      </c>
      <c r="K33" s="88" t="s">
        <v>3393</v>
      </c>
      <c r="L33" s="89">
        <f t="shared" si="0"/>
        <v>47.5</v>
      </c>
      <c r="M33" s="89">
        <f>VLOOKUP(F33,tm_factor[],2,0)*L33</f>
        <v>59.375</v>
      </c>
      <c r="N33" s="90" t="s">
        <v>3394</v>
      </c>
      <c r="O33" s="98" t="s">
        <v>3395</v>
      </c>
    </row>
    <row r="34" spans="1:15" s="14" customFormat="1" ht="35.1" customHeight="1">
      <c r="A34" s="95">
        <v>21</v>
      </c>
      <c r="B34" s="85" t="s">
        <v>2883</v>
      </c>
      <c r="C34" s="92">
        <v>39</v>
      </c>
      <c r="D34" s="85" t="s">
        <v>2876</v>
      </c>
      <c r="E34" s="91" t="s">
        <v>2875</v>
      </c>
      <c r="F34" s="85" t="s">
        <v>27</v>
      </c>
      <c r="G34" s="87">
        <v>10</v>
      </c>
      <c r="H34" s="87">
        <v>12.5</v>
      </c>
      <c r="I34" s="87">
        <v>12.5</v>
      </c>
      <c r="J34" s="87">
        <v>12.5</v>
      </c>
      <c r="K34" s="88" t="s">
        <v>3393</v>
      </c>
      <c r="L34" s="89">
        <f t="shared" si="0"/>
        <v>47.5</v>
      </c>
      <c r="M34" s="89">
        <f>VLOOKUP(F34,tm_factor[],2,0)*L34</f>
        <v>59.375</v>
      </c>
      <c r="N34" s="90" t="s">
        <v>3394</v>
      </c>
      <c r="O34" s="98" t="s">
        <v>3395</v>
      </c>
    </row>
    <row r="35" spans="1:15" s="14" customFormat="1" ht="35.1" customHeight="1">
      <c r="A35" s="96">
        <v>22</v>
      </c>
      <c r="B35" s="85" t="s">
        <v>1689</v>
      </c>
      <c r="C35" s="92">
        <v>51</v>
      </c>
      <c r="D35" s="85" t="s">
        <v>1682</v>
      </c>
      <c r="E35" s="86" t="s">
        <v>1681</v>
      </c>
      <c r="F35" s="85" t="s">
        <v>27</v>
      </c>
      <c r="G35" s="87">
        <v>10</v>
      </c>
      <c r="H35" s="87">
        <v>12.5</v>
      </c>
      <c r="I35" s="87">
        <v>12.5</v>
      </c>
      <c r="J35" s="87">
        <v>12.5</v>
      </c>
      <c r="K35" s="88" t="s">
        <v>3393</v>
      </c>
      <c r="L35" s="89">
        <f t="shared" si="0"/>
        <v>47.5</v>
      </c>
      <c r="M35" s="89">
        <f>VLOOKUP(F35,tm_factor[],2,0)*L35</f>
        <v>59.375</v>
      </c>
      <c r="N35" s="90" t="s">
        <v>3394</v>
      </c>
      <c r="O35" s="98" t="s">
        <v>3395</v>
      </c>
    </row>
    <row r="36" spans="1:15" s="14" customFormat="1" ht="35.1" customHeight="1">
      <c r="A36" s="95">
        <v>23</v>
      </c>
      <c r="B36" s="85" t="s">
        <v>2640</v>
      </c>
      <c r="C36" s="92">
        <v>53</v>
      </c>
      <c r="D36" s="85" t="s">
        <v>2632</v>
      </c>
      <c r="E36" s="91" t="s">
        <v>2631</v>
      </c>
      <c r="F36" s="85" t="s">
        <v>27</v>
      </c>
      <c r="G36" s="87">
        <v>10</v>
      </c>
      <c r="H36" s="87">
        <v>12.5</v>
      </c>
      <c r="I36" s="87">
        <v>12.5</v>
      </c>
      <c r="J36" s="87">
        <v>12.5</v>
      </c>
      <c r="K36" s="88" t="s">
        <v>3393</v>
      </c>
      <c r="L36" s="89">
        <f t="shared" si="0"/>
        <v>47.5</v>
      </c>
      <c r="M36" s="89">
        <f>VLOOKUP(F36,tm_factor[],2,0)*L36</f>
        <v>59.375</v>
      </c>
      <c r="N36" s="90" t="s">
        <v>3394</v>
      </c>
      <c r="O36" s="98" t="s">
        <v>3395</v>
      </c>
    </row>
    <row r="37" spans="1:15" s="14" customFormat="1" ht="35.1" customHeight="1">
      <c r="A37" s="96">
        <v>24</v>
      </c>
      <c r="B37" s="85" t="s">
        <v>1907</v>
      </c>
      <c r="C37" s="92">
        <v>50</v>
      </c>
      <c r="D37" s="85" t="s">
        <v>1900</v>
      </c>
      <c r="E37" s="91" t="s">
        <v>1899</v>
      </c>
      <c r="F37" s="85" t="s">
        <v>27</v>
      </c>
      <c r="G37" s="87">
        <v>10</v>
      </c>
      <c r="H37" s="87">
        <v>12.5</v>
      </c>
      <c r="I37" s="87">
        <v>14</v>
      </c>
      <c r="J37" s="87">
        <v>10</v>
      </c>
      <c r="K37" s="88" t="s">
        <v>3393</v>
      </c>
      <c r="L37" s="89">
        <f t="shared" si="0"/>
        <v>46.5</v>
      </c>
      <c r="M37" s="89">
        <f>VLOOKUP(F37,tm_factor[],2,0)*L37</f>
        <v>58.125</v>
      </c>
      <c r="N37" s="90" t="s">
        <v>3394</v>
      </c>
      <c r="O37" s="98" t="s">
        <v>3395</v>
      </c>
    </row>
    <row r="38" spans="1:15" s="14" customFormat="1" ht="35.1" customHeight="1">
      <c r="A38" s="95">
        <v>25</v>
      </c>
      <c r="B38" s="85" t="s">
        <v>1019</v>
      </c>
      <c r="C38" s="92">
        <v>41</v>
      </c>
      <c r="D38" s="85" t="s">
        <v>1013</v>
      </c>
      <c r="E38" s="86" t="s">
        <v>1012</v>
      </c>
      <c r="F38" s="85" t="s">
        <v>27</v>
      </c>
      <c r="G38" s="87">
        <v>10</v>
      </c>
      <c r="H38" s="87">
        <v>14</v>
      </c>
      <c r="I38" s="87">
        <v>10</v>
      </c>
      <c r="J38" s="87">
        <v>12.5</v>
      </c>
      <c r="K38" s="88" t="s">
        <v>3393</v>
      </c>
      <c r="L38" s="89">
        <f t="shared" si="0"/>
        <v>46.5</v>
      </c>
      <c r="M38" s="89">
        <f>VLOOKUP(F38,tm_factor[],2,0)*L38</f>
        <v>58.125</v>
      </c>
      <c r="N38" s="90" t="s">
        <v>3394</v>
      </c>
      <c r="O38" s="98" t="s">
        <v>3395</v>
      </c>
    </row>
    <row r="39" spans="1:15" s="14" customFormat="1" ht="35.1" customHeight="1">
      <c r="A39" s="96">
        <v>26</v>
      </c>
      <c r="B39" s="85" t="s">
        <v>1353</v>
      </c>
      <c r="C39" s="92">
        <v>39</v>
      </c>
      <c r="D39" s="85" t="s">
        <v>1346</v>
      </c>
      <c r="E39" s="86" t="s">
        <v>1345</v>
      </c>
      <c r="F39" s="85" t="s">
        <v>27</v>
      </c>
      <c r="G39" s="87">
        <v>10</v>
      </c>
      <c r="H39" s="87">
        <v>12.5</v>
      </c>
      <c r="I39" s="87">
        <v>14</v>
      </c>
      <c r="J39" s="87">
        <v>10</v>
      </c>
      <c r="K39" s="88" t="s">
        <v>3393</v>
      </c>
      <c r="L39" s="89">
        <f t="shared" si="0"/>
        <v>46.5</v>
      </c>
      <c r="M39" s="89">
        <f>VLOOKUP(F39,tm_factor[],2,0)*L39</f>
        <v>58.125</v>
      </c>
      <c r="N39" s="90" t="s">
        <v>3394</v>
      </c>
      <c r="O39" s="98" t="s">
        <v>3395</v>
      </c>
    </row>
    <row r="40" spans="1:15" s="14" customFormat="1" ht="35.1" customHeight="1">
      <c r="A40" s="95">
        <v>27</v>
      </c>
      <c r="B40" s="85" t="s">
        <v>2946</v>
      </c>
      <c r="C40" s="92">
        <v>71</v>
      </c>
      <c r="D40" s="85" t="s">
        <v>2938</v>
      </c>
      <c r="E40" s="91" t="s">
        <v>2937</v>
      </c>
      <c r="F40" s="85" t="s">
        <v>27</v>
      </c>
      <c r="G40" s="87">
        <v>10</v>
      </c>
      <c r="H40" s="87">
        <v>14</v>
      </c>
      <c r="I40" s="87">
        <v>12.5</v>
      </c>
      <c r="J40" s="87">
        <v>10</v>
      </c>
      <c r="K40" s="88" t="s">
        <v>3393</v>
      </c>
      <c r="L40" s="89">
        <f t="shared" si="0"/>
        <v>46.5</v>
      </c>
      <c r="M40" s="89">
        <f>VLOOKUP(F40,tm_factor[],2,0)*L40</f>
        <v>58.125</v>
      </c>
      <c r="N40" s="90" t="s">
        <v>3394</v>
      </c>
      <c r="O40" s="98" t="s">
        <v>3395</v>
      </c>
    </row>
    <row r="41" spans="1:15" s="14" customFormat="1" ht="35.1" customHeight="1">
      <c r="A41" s="96">
        <v>28</v>
      </c>
      <c r="B41" s="85" t="s">
        <v>1326</v>
      </c>
      <c r="C41" s="92">
        <v>39</v>
      </c>
      <c r="D41" s="85" t="s">
        <v>1318</v>
      </c>
      <c r="E41" s="86" t="s">
        <v>1317</v>
      </c>
      <c r="F41" s="85" t="s">
        <v>27</v>
      </c>
      <c r="G41" s="87">
        <v>10</v>
      </c>
      <c r="H41" s="87">
        <v>12.5</v>
      </c>
      <c r="I41" s="87">
        <v>14</v>
      </c>
      <c r="J41" s="87">
        <v>10</v>
      </c>
      <c r="K41" s="88" t="s">
        <v>3393</v>
      </c>
      <c r="L41" s="89">
        <f t="shared" si="0"/>
        <v>46.5</v>
      </c>
      <c r="M41" s="89">
        <f>VLOOKUP(F41,tm_factor[],2,0)*L41</f>
        <v>58.125</v>
      </c>
      <c r="N41" s="90" t="s">
        <v>3394</v>
      </c>
      <c r="O41" s="98" t="s">
        <v>3395</v>
      </c>
    </row>
    <row r="42" spans="1:15" s="14" customFormat="1" ht="35.1" customHeight="1">
      <c r="A42" s="95">
        <v>29</v>
      </c>
      <c r="B42" s="85" t="s">
        <v>1943</v>
      </c>
      <c r="C42" s="92">
        <v>38</v>
      </c>
      <c r="D42" s="85" t="s">
        <v>1936</v>
      </c>
      <c r="E42" s="86" t="s">
        <v>1935</v>
      </c>
      <c r="F42" s="85" t="s">
        <v>27</v>
      </c>
      <c r="G42" s="87">
        <v>10</v>
      </c>
      <c r="H42" s="87">
        <v>10</v>
      </c>
      <c r="I42" s="87">
        <v>12.5</v>
      </c>
      <c r="J42" s="87">
        <v>12.5</v>
      </c>
      <c r="K42" s="88" t="s">
        <v>3393</v>
      </c>
      <c r="L42" s="89">
        <f t="shared" si="0"/>
        <v>45</v>
      </c>
      <c r="M42" s="89">
        <f>VLOOKUP(F42,tm_factor[],2,0)*L42</f>
        <v>56.25</v>
      </c>
      <c r="N42" s="90" t="s">
        <v>3394</v>
      </c>
      <c r="O42" s="98" t="s">
        <v>3395</v>
      </c>
    </row>
    <row r="43" spans="1:15" s="14" customFormat="1" ht="35.1" customHeight="1">
      <c r="A43" s="96">
        <v>30</v>
      </c>
      <c r="B43" s="85" t="s">
        <v>2667</v>
      </c>
      <c r="C43" s="92">
        <v>48</v>
      </c>
      <c r="D43" s="85" t="s">
        <v>2660</v>
      </c>
      <c r="E43" s="91" t="s">
        <v>2659</v>
      </c>
      <c r="F43" s="85" t="s">
        <v>27</v>
      </c>
      <c r="G43" s="87">
        <v>10</v>
      </c>
      <c r="H43" s="87">
        <v>10</v>
      </c>
      <c r="I43" s="87">
        <v>12.5</v>
      </c>
      <c r="J43" s="87">
        <v>12.5</v>
      </c>
      <c r="K43" s="88" t="s">
        <v>3393</v>
      </c>
      <c r="L43" s="89">
        <f t="shared" si="0"/>
        <v>45</v>
      </c>
      <c r="M43" s="89">
        <f>VLOOKUP(F43,tm_factor[],2,0)*L43</f>
        <v>56.25</v>
      </c>
      <c r="N43" s="90" t="s">
        <v>3394</v>
      </c>
      <c r="O43" s="98" t="s">
        <v>3395</v>
      </c>
    </row>
    <row r="44" spans="1:15" s="14" customFormat="1" ht="35.1" customHeight="1">
      <c r="A44" s="95">
        <v>31</v>
      </c>
      <c r="B44" s="85" t="s">
        <v>2548</v>
      </c>
      <c r="C44" s="92">
        <v>42</v>
      </c>
      <c r="D44" s="85" t="s">
        <v>2541</v>
      </c>
      <c r="E44" s="91" t="s">
        <v>2540</v>
      </c>
      <c r="F44" s="85" t="s">
        <v>27</v>
      </c>
      <c r="G44" s="87">
        <v>10</v>
      </c>
      <c r="H44" s="87">
        <v>10</v>
      </c>
      <c r="I44" s="87">
        <v>12.5</v>
      </c>
      <c r="J44" s="87">
        <v>12.5</v>
      </c>
      <c r="K44" s="88" t="s">
        <v>3393</v>
      </c>
      <c r="L44" s="89">
        <f t="shared" si="0"/>
        <v>45</v>
      </c>
      <c r="M44" s="89">
        <f>VLOOKUP(F44,tm_factor[],2,0)*L44</f>
        <v>56.25</v>
      </c>
      <c r="N44" s="90" t="s">
        <v>3394</v>
      </c>
      <c r="O44" s="98" t="s">
        <v>3395</v>
      </c>
    </row>
    <row r="45" spans="1:15" s="14" customFormat="1" ht="35.1" customHeight="1">
      <c r="A45" s="96">
        <v>32</v>
      </c>
      <c r="B45" s="85" t="s">
        <v>423</v>
      </c>
      <c r="C45" s="92">
        <v>35</v>
      </c>
      <c r="D45" s="85" t="s">
        <v>416</v>
      </c>
      <c r="E45" s="86" t="s">
        <v>415</v>
      </c>
      <c r="F45" s="85" t="s">
        <v>27</v>
      </c>
      <c r="G45" s="87">
        <v>10</v>
      </c>
      <c r="H45" s="87">
        <v>10</v>
      </c>
      <c r="I45" s="87">
        <v>12.5</v>
      </c>
      <c r="J45" s="87">
        <v>12.5</v>
      </c>
      <c r="K45" s="88" t="s">
        <v>3393</v>
      </c>
      <c r="L45" s="89">
        <f t="shared" si="0"/>
        <v>45</v>
      </c>
      <c r="M45" s="89">
        <f>VLOOKUP(F45,tm_factor[],2,0)*L45</f>
        <v>56.25</v>
      </c>
      <c r="N45" s="90" t="s">
        <v>3394</v>
      </c>
      <c r="O45" s="98" t="s">
        <v>3395</v>
      </c>
    </row>
    <row r="46" spans="1:15" s="14" customFormat="1" ht="35.1" customHeight="1">
      <c r="A46" s="95">
        <v>33</v>
      </c>
      <c r="B46" s="85" t="s">
        <v>97</v>
      </c>
      <c r="C46" s="92">
        <v>53</v>
      </c>
      <c r="D46" s="85" t="s">
        <v>90</v>
      </c>
      <c r="E46" s="86" t="s">
        <v>89</v>
      </c>
      <c r="F46" s="85" t="s">
        <v>27</v>
      </c>
      <c r="G46" s="87">
        <v>10</v>
      </c>
      <c r="H46" s="87">
        <v>14</v>
      </c>
      <c r="I46" s="87">
        <v>10</v>
      </c>
      <c r="J46" s="87">
        <v>10</v>
      </c>
      <c r="K46" s="88" t="s">
        <v>3393</v>
      </c>
      <c r="L46" s="89">
        <f t="shared" ref="L46:L77" si="1">SUM(G46:J46)</f>
        <v>44</v>
      </c>
      <c r="M46" s="89">
        <f>VLOOKUP(F46,tm_factor[],2,0)*L46</f>
        <v>55</v>
      </c>
      <c r="N46" s="90" t="s">
        <v>3394</v>
      </c>
      <c r="O46" s="98" t="s">
        <v>3395</v>
      </c>
    </row>
    <row r="47" spans="1:15" s="14" customFormat="1" ht="35.1" customHeight="1">
      <c r="A47" s="96">
        <v>34</v>
      </c>
      <c r="B47" s="85" t="s">
        <v>339</v>
      </c>
      <c r="C47" s="92">
        <v>35</v>
      </c>
      <c r="D47" s="85" t="s">
        <v>332</v>
      </c>
      <c r="E47" s="86" t="s">
        <v>331</v>
      </c>
      <c r="F47" s="85" t="s">
        <v>27</v>
      </c>
      <c r="G47" s="87">
        <v>10</v>
      </c>
      <c r="H47" s="87">
        <v>12.5</v>
      </c>
      <c r="I47" s="87">
        <v>10</v>
      </c>
      <c r="J47" s="87">
        <v>10</v>
      </c>
      <c r="K47" s="88" t="s">
        <v>3393</v>
      </c>
      <c r="L47" s="89">
        <f t="shared" si="1"/>
        <v>42.5</v>
      </c>
      <c r="M47" s="89">
        <f>VLOOKUP(F47,tm_factor[],2,0)*L47</f>
        <v>53.125</v>
      </c>
      <c r="N47" s="90" t="s">
        <v>3394</v>
      </c>
      <c r="O47" s="98" t="s">
        <v>3395</v>
      </c>
    </row>
    <row r="48" spans="1:15" ht="35.1" customHeight="1">
      <c r="A48" s="95">
        <v>35</v>
      </c>
      <c r="B48" s="85" t="s">
        <v>677</v>
      </c>
      <c r="C48" s="92">
        <v>50</v>
      </c>
      <c r="D48" s="85" t="s">
        <v>669</v>
      </c>
      <c r="E48" s="86" t="s">
        <v>668</v>
      </c>
      <c r="F48" s="85" t="s">
        <v>27</v>
      </c>
      <c r="G48" s="87">
        <v>10</v>
      </c>
      <c r="H48" s="87">
        <v>12.5</v>
      </c>
      <c r="I48" s="87">
        <v>10</v>
      </c>
      <c r="J48" s="87">
        <v>10</v>
      </c>
      <c r="K48" s="88" t="s">
        <v>3393</v>
      </c>
      <c r="L48" s="89">
        <f t="shared" si="1"/>
        <v>42.5</v>
      </c>
      <c r="M48" s="89">
        <f>VLOOKUP(F48,tm_factor[],2,0)*L48</f>
        <v>53.125</v>
      </c>
      <c r="N48" s="90" t="s">
        <v>3394</v>
      </c>
      <c r="O48" s="98" t="s">
        <v>3395</v>
      </c>
    </row>
    <row r="49" spans="1:15" ht="35.1" customHeight="1">
      <c r="A49" s="96">
        <v>36</v>
      </c>
      <c r="B49" s="85" t="s">
        <v>1849</v>
      </c>
      <c r="C49" s="92">
        <v>75</v>
      </c>
      <c r="D49" s="85" t="s">
        <v>1841</v>
      </c>
      <c r="E49" s="91" t="s">
        <v>1840</v>
      </c>
      <c r="F49" s="85" t="s">
        <v>27</v>
      </c>
      <c r="G49" s="87">
        <v>10</v>
      </c>
      <c r="H49" s="87">
        <v>12.5</v>
      </c>
      <c r="I49" s="87">
        <v>10</v>
      </c>
      <c r="J49" s="87">
        <v>10</v>
      </c>
      <c r="K49" s="88" t="s">
        <v>3393</v>
      </c>
      <c r="L49" s="89">
        <f t="shared" si="1"/>
        <v>42.5</v>
      </c>
      <c r="M49" s="89">
        <f>VLOOKUP(F49,tm_factor[],2,0)*L49</f>
        <v>53.125</v>
      </c>
      <c r="N49" s="90" t="s">
        <v>3394</v>
      </c>
      <c r="O49" s="98" t="s">
        <v>3395</v>
      </c>
    </row>
    <row r="50" spans="1:15" ht="35.1" customHeight="1">
      <c r="A50" s="95">
        <v>37</v>
      </c>
      <c r="B50" s="85" t="s">
        <v>1261</v>
      </c>
      <c r="C50" s="92">
        <v>35</v>
      </c>
      <c r="D50" s="85" t="s">
        <v>1254</v>
      </c>
      <c r="E50" s="86" t="s">
        <v>1253</v>
      </c>
      <c r="F50" s="85" t="s">
        <v>27</v>
      </c>
      <c r="G50" s="87">
        <v>10</v>
      </c>
      <c r="H50" s="87">
        <v>12.5</v>
      </c>
      <c r="I50" s="87">
        <v>10</v>
      </c>
      <c r="J50" s="87">
        <v>10</v>
      </c>
      <c r="K50" s="88" t="s">
        <v>3393</v>
      </c>
      <c r="L50" s="89">
        <f t="shared" si="1"/>
        <v>42.5</v>
      </c>
      <c r="M50" s="89">
        <f>VLOOKUP(F50,tm_factor[],2,0)*L50</f>
        <v>53.125</v>
      </c>
      <c r="N50" s="90" t="s">
        <v>3394</v>
      </c>
      <c r="O50" s="98" t="s">
        <v>3395</v>
      </c>
    </row>
    <row r="51" spans="1:15" ht="35.1" customHeight="1">
      <c r="A51" s="96">
        <v>38</v>
      </c>
      <c r="B51" s="85" t="s">
        <v>2630</v>
      </c>
      <c r="C51" s="92">
        <v>32</v>
      </c>
      <c r="D51" s="85" t="s">
        <v>2622</v>
      </c>
      <c r="E51" s="91" t="s">
        <v>2621</v>
      </c>
      <c r="F51" s="85" t="s">
        <v>27</v>
      </c>
      <c r="G51" s="87">
        <v>10</v>
      </c>
      <c r="H51" s="87">
        <v>12.5</v>
      </c>
      <c r="I51" s="87">
        <v>10</v>
      </c>
      <c r="J51" s="87">
        <v>10</v>
      </c>
      <c r="K51" s="88" t="s">
        <v>3393</v>
      </c>
      <c r="L51" s="89">
        <f t="shared" si="1"/>
        <v>42.5</v>
      </c>
      <c r="M51" s="89">
        <f>VLOOKUP(F51,tm_factor[],2,0)*L51</f>
        <v>53.125</v>
      </c>
      <c r="N51" s="90" t="s">
        <v>3394</v>
      </c>
      <c r="O51" s="98" t="s">
        <v>3395</v>
      </c>
    </row>
    <row r="52" spans="1:15" ht="35.1" customHeight="1">
      <c r="A52" s="95">
        <v>39</v>
      </c>
      <c r="B52" s="85" t="s">
        <v>291</v>
      </c>
      <c r="C52" s="92">
        <v>59</v>
      </c>
      <c r="D52" s="85" t="s">
        <v>284</v>
      </c>
      <c r="E52" s="86" t="s">
        <v>283</v>
      </c>
      <c r="F52" s="85" t="s">
        <v>27</v>
      </c>
      <c r="G52" s="87">
        <v>10</v>
      </c>
      <c r="H52" s="87">
        <v>12.5</v>
      </c>
      <c r="I52" s="87">
        <v>10</v>
      </c>
      <c r="J52" s="87">
        <v>10</v>
      </c>
      <c r="K52" s="88" t="s">
        <v>3393</v>
      </c>
      <c r="L52" s="89">
        <f t="shared" si="1"/>
        <v>42.5</v>
      </c>
      <c r="M52" s="89">
        <f>VLOOKUP(F52,tm_factor[],2,0)*L52</f>
        <v>53.125</v>
      </c>
      <c r="N52" s="90" t="s">
        <v>3394</v>
      </c>
      <c r="O52" s="98" t="s">
        <v>3395</v>
      </c>
    </row>
    <row r="53" spans="1:15" ht="35.1" customHeight="1">
      <c r="A53" s="96">
        <v>40</v>
      </c>
      <c r="B53" s="85" t="s">
        <v>107</v>
      </c>
      <c r="C53" s="92">
        <v>50</v>
      </c>
      <c r="D53" s="85" t="s">
        <v>99</v>
      </c>
      <c r="E53" s="86" t="s">
        <v>98</v>
      </c>
      <c r="F53" s="85" t="s">
        <v>27</v>
      </c>
      <c r="G53" s="87">
        <v>10</v>
      </c>
      <c r="H53" s="87">
        <v>12.5</v>
      </c>
      <c r="I53" s="87">
        <v>10</v>
      </c>
      <c r="J53" s="87">
        <v>10</v>
      </c>
      <c r="K53" s="88" t="s">
        <v>3393</v>
      </c>
      <c r="L53" s="89">
        <f t="shared" si="1"/>
        <v>42.5</v>
      </c>
      <c r="M53" s="89">
        <f>VLOOKUP(F53,tm_factor[],2,0)*L53</f>
        <v>53.125</v>
      </c>
      <c r="N53" s="90" t="s">
        <v>3394</v>
      </c>
      <c r="O53" s="98" t="s">
        <v>3395</v>
      </c>
    </row>
    <row r="54" spans="1:15" ht="35.1" customHeight="1">
      <c r="A54" s="95">
        <v>41</v>
      </c>
      <c r="B54" s="85" t="s">
        <v>1641</v>
      </c>
      <c r="C54" s="92">
        <v>36</v>
      </c>
      <c r="D54" s="85" t="s">
        <v>1634</v>
      </c>
      <c r="E54" s="86" t="s">
        <v>1633</v>
      </c>
      <c r="F54" s="85" t="s">
        <v>27</v>
      </c>
      <c r="G54" s="87">
        <v>10</v>
      </c>
      <c r="H54" s="87">
        <v>12.5</v>
      </c>
      <c r="I54" s="87">
        <v>10</v>
      </c>
      <c r="J54" s="87">
        <v>10</v>
      </c>
      <c r="K54" s="88" t="s">
        <v>3393</v>
      </c>
      <c r="L54" s="89">
        <f t="shared" si="1"/>
        <v>42.5</v>
      </c>
      <c r="M54" s="89">
        <f>VLOOKUP(F54,tm_factor[],2,0)*L54</f>
        <v>53.125</v>
      </c>
      <c r="N54" s="90" t="s">
        <v>3394</v>
      </c>
      <c r="O54" s="98" t="s">
        <v>3395</v>
      </c>
    </row>
    <row r="55" spans="1:15" ht="35.1" customHeight="1">
      <c r="A55" s="96">
        <v>42</v>
      </c>
      <c r="B55" s="85" t="s">
        <v>1055</v>
      </c>
      <c r="C55" s="92">
        <v>29</v>
      </c>
      <c r="D55" s="85" t="s">
        <v>1048</v>
      </c>
      <c r="E55" s="86" t="s">
        <v>1047</v>
      </c>
      <c r="F55" s="85" t="s">
        <v>27</v>
      </c>
      <c r="G55" s="87">
        <v>10</v>
      </c>
      <c r="H55" s="87">
        <v>12.5</v>
      </c>
      <c r="I55" s="87">
        <v>10</v>
      </c>
      <c r="J55" s="87">
        <v>10</v>
      </c>
      <c r="K55" s="88" t="s">
        <v>3393</v>
      </c>
      <c r="L55" s="89">
        <f t="shared" si="1"/>
        <v>42.5</v>
      </c>
      <c r="M55" s="89">
        <f>VLOOKUP(F55,tm_factor[],2,0)*L55</f>
        <v>53.125</v>
      </c>
      <c r="N55" s="90" t="s">
        <v>3394</v>
      </c>
      <c r="O55" s="98" t="s">
        <v>3395</v>
      </c>
    </row>
    <row r="56" spans="1:15" ht="35.1" customHeight="1">
      <c r="A56" s="95">
        <v>43</v>
      </c>
      <c r="B56" s="85" t="s">
        <v>3117</v>
      </c>
      <c r="C56" s="92">
        <v>65</v>
      </c>
      <c r="D56" s="85" t="s">
        <v>3110</v>
      </c>
      <c r="E56" s="91" t="s">
        <v>3109</v>
      </c>
      <c r="F56" s="85" t="s">
        <v>27</v>
      </c>
      <c r="G56" s="87">
        <v>10</v>
      </c>
      <c r="H56" s="87">
        <v>12.5</v>
      </c>
      <c r="I56" s="87">
        <v>10</v>
      </c>
      <c r="J56" s="87">
        <v>10</v>
      </c>
      <c r="K56" s="88" t="s">
        <v>3393</v>
      </c>
      <c r="L56" s="89">
        <f t="shared" si="1"/>
        <v>42.5</v>
      </c>
      <c r="M56" s="89">
        <f>VLOOKUP(F56,tm_factor[],2,0)*L56</f>
        <v>53.125</v>
      </c>
      <c r="N56" s="90" t="s">
        <v>3394</v>
      </c>
      <c r="O56" s="98" t="s">
        <v>3395</v>
      </c>
    </row>
    <row r="57" spans="1:15" ht="35.1" customHeight="1">
      <c r="A57" s="96">
        <v>44</v>
      </c>
      <c r="B57" s="85" t="s">
        <v>442</v>
      </c>
      <c r="C57" s="92">
        <v>35</v>
      </c>
      <c r="D57" s="85" t="s">
        <v>434</v>
      </c>
      <c r="E57" s="86" t="s">
        <v>433</v>
      </c>
      <c r="F57" s="85" t="s">
        <v>27</v>
      </c>
      <c r="G57" s="87">
        <v>10</v>
      </c>
      <c r="H57" s="87">
        <v>10</v>
      </c>
      <c r="I57" s="87">
        <v>12.5</v>
      </c>
      <c r="J57" s="87">
        <v>10</v>
      </c>
      <c r="K57" s="88" t="s">
        <v>3393</v>
      </c>
      <c r="L57" s="89">
        <f t="shared" si="1"/>
        <v>42.5</v>
      </c>
      <c r="M57" s="89">
        <f>VLOOKUP(F57,tm_factor[],2,0)*L57</f>
        <v>53.125</v>
      </c>
      <c r="N57" s="90" t="s">
        <v>3394</v>
      </c>
      <c r="O57" s="98" t="s">
        <v>3395</v>
      </c>
    </row>
    <row r="58" spans="1:15" ht="35.1" customHeight="1">
      <c r="A58" s="95">
        <v>45</v>
      </c>
      <c r="B58" s="85" t="s">
        <v>824</v>
      </c>
      <c r="C58" s="92">
        <v>41</v>
      </c>
      <c r="D58" s="85" t="s">
        <v>817</v>
      </c>
      <c r="E58" s="86" t="s">
        <v>816</v>
      </c>
      <c r="F58" s="85" t="s">
        <v>27</v>
      </c>
      <c r="G58" s="87">
        <v>10</v>
      </c>
      <c r="H58" s="87">
        <v>12.5</v>
      </c>
      <c r="I58" s="87">
        <v>10</v>
      </c>
      <c r="J58" s="87">
        <v>10</v>
      </c>
      <c r="K58" s="88" t="s">
        <v>3393</v>
      </c>
      <c r="L58" s="89">
        <f t="shared" si="1"/>
        <v>42.5</v>
      </c>
      <c r="M58" s="89">
        <f>VLOOKUP(F58,tm_factor[],2,0)*L58</f>
        <v>53.125</v>
      </c>
      <c r="N58" s="90" t="s">
        <v>3394</v>
      </c>
      <c r="O58" s="98" t="s">
        <v>3395</v>
      </c>
    </row>
    <row r="59" spans="1:15" ht="35.1" customHeight="1">
      <c r="A59" s="96">
        <v>46</v>
      </c>
      <c r="B59" s="85" t="s">
        <v>1541</v>
      </c>
      <c r="C59" s="92">
        <v>45</v>
      </c>
      <c r="D59" s="85" t="s">
        <v>1534</v>
      </c>
      <c r="E59" s="86" t="s">
        <v>1533</v>
      </c>
      <c r="F59" s="85" t="s">
        <v>27</v>
      </c>
      <c r="G59" s="87">
        <v>10</v>
      </c>
      <c r="H59" s="87">
        <v>10</v>
      </c>
      <c r="I59" s="87">
        <v>10</v>
      </c>
      <c r="J59" s="87">
        <v>10</v>
      </c>
      <c r="K59" s="88" t="s">
        <v>3393</v>
      </c>
      <c r="L59" s="89">
        <f t="shared" si="1"/>
        <v>40</v>
      </c>
      <c r="M59" s="89">
        <f>VLOOKUP(F59,tm_factor[],2,0)*L59</f>
        <v>50</v>
      </c>
      <c r="N59" s="90" t="s">
        <v>3394</v>
      </c>
      <c r="O59" s="98" t="s">
        <v>3395</v>
      </c>
    </row>
    <row r="60" spans="1:15" ht="35.1" customHeight="1">
      <c r="A60" s="95">
        <v>47</v>
      </c>
      <c r="B60" s="85" t="s">
        <v>639</v>
      </c>
      <c r="C60" s="92">
        <v>47</v>
      </c>
      <c r="D60" s="85" t="s">
        <v>632</v>
      </c>
      <c r="E60" s="86" t="s">
        <v>631</v>
      </c>
      <c r="F60" s="85" t="s">
        <v>27</v>
      </c>
      <c r="G60" s="87">
        <v>10</v>
      </c>
      <c r="H60" s="87">
        <v>10</v>
      </c>
      <c r="I60" s="87">
        <v>10</v>
      </c>
      <c r="J60" s="87">
        <v>10</v>
      </c>
      <c r="K60" s="88" t="s">
        <v>3393</v>
      </c>
      <c r="L60" s="89">
        <f t="shared" si="1"/>
        <v>40</v>
      </c>
      <c r="M60" s="89">
        <f>VLOOKUP(F60,tm_factor[],2,0)*L60</f>
        <v>50</v>
      </c>
      <c r="N60" s="90" t="s">
        <v>3394</v>
      </c>
      <c r="O60" s="98" t="s">
        <v>3395</v>
      </c>
    </row>
    <row r="61" spans="1:15" ht="35.1" customHeight="1">
      <c r="A61" s="96">
        <v>48</v>
      </c>
      <c r="B61" s="85" t="s">
        <v>758</v>
      </c>
      <c r="C61" s="92">
        <v>36</v>
      </c>
      <c r="D61" s="85" t="s">
        <v>751</v>
      </c>
      <c r="E61" s="86" t="s">
        <v>750</v>
      </c>
      <c r="F61" s="85" t="s">
        <v>27</v>
      </c>
      <c r="G61" s="87">
        <v>10</v>
      </c>
      <c r="H61" s="87">
        <v>10</v>
      </c>
      <c r="I61" s="87">
        <v>10</v>
      </c>
      <c r="J61" s="87">
        <v>10</v>
      </c>
      <c r="K61" s="88" t="s">
        <v>3393</v>
      </c>
      <c r="L61" s="89">
        <f t="shared" si="1"/>
        <v>40</v>
      </c>
      <c r="M61" s="89">
        <f>VLOOKUP(F61,tm_factor[],2,0)*L61</f>
        <v>50</v>
      </c>
      <c r="N61" s="90" t="s">
        <v>3394</v>
      </c>
      <c r="O61" s="98" t="s">
        <v>3395</v>
      </c>
    </row>
    <row r="62" spans="1:15" ht="35.1" customHeight="1">
      <c r="A62" s="95">
        <v>49</v>
      </c>
      <c r="B62" s="85" t="s">
        <v>2484</v>
      </c>
      <c r="C62" s="92">
        <v>35</v>
      </c>
      <c r="D62" s="85" t="s">
        <v>2476</v>
      </c>
      <c r="E62" s="91" t="s">
        <v>2475</v>
      </c>
      <c r="F62" s="85" t="s">
        <v>27</v>
      </c>
      <c r="G62" s="87">
        <v>10</v>
      </c>
      <c r="H62" s="87">
        <v>10</v>
      </c>
      <c r="I62" s="87">
        <v>10</v>
      </c>
      <c r="J62" s="87">
        <v>10</v>
      </c>
      <c r="K62" s="88" t="s">
        <v>3393</v>
      </c>
      <c r="L62" s="89">
        <f t="shared" si="1"/>
        <v>40</v>
      </c>
      <c r="M62" s="89">
        <f>VLOOKUP(F62,tm_factor[],2,0)*L62</f>
        <v>50</v>
      </c>
      <c r="N62" s="90" t="s">
        <v>3394</v>
      </c>
      <c r="O62" s="98" t="s">
        <v>3395</v>
      </c>
    </row>
    <row r="63" spans="1:15" ht="35.1" customHeight="1">
      <c r="A63" s="96">
        <v>50</v>
      </c>
      <c r="B63" s="85" t="s">
        <v>2286</v>
      </c>
      <c r="C63" s="92">
        <v>30</v>
      </c>
      <c r="D63" s="85" t="s">
        <v>2278</v>
      </c>
      <c r="E63" s="91" t="s">
        <v>2277</v>
      </c>
      <c r="F63" s="85" t="s">
        <v>27</v>
      </c>
      <c r="G63" s="87">
        <v>10</v>
      </c>
      <c r="H63" s="87">
        <v>10</v>
      </c>
      <c r="I63" s="87">
        <v>10</v>
      </c>
      <c r="J63" s="87">
        <v>10</v>
      </c>
      <c r="K63" s="88" t="s">
        <v>3393</v>
      </c>
      <c r="L63" s="89">
        <f t="shared" si="1"/>
        <v>40</v>
      </c>
      <c r="M63" s="89">
        <f>VLOOKUP(F63,tm_factor[],2,0)*L63</f>
        <v>50</v>
      </c>
      <c r="N63" s="90" t="s">
        <v>3394</v>
      </c>
      <c r="O63" s="98" t="s">
        <v>3395</v>
      </c>
    </row>
    <row r="64" spans="1:15" ht="35.1" customHeight="1">
      <c r="A64" s="95">
        <v>51</v>
      </c>
      <c r="B64" s="85" t="s">
        <v>3098</v>
      </c>
      <c r="C64" s="92">
        <v>36</v>
      </c>
      <c r="D64" s="85" t="s">
        <v>3090</v>
      </c>
      <c r="E64" s="91" t="s">
        <v>3089</v>
      </c>
      <c r="F64" s="85" t="s">
        <v>27</v>
      </c>
      <c r="G64" s="87">
        <v>0</v>
      </c>
      <c r="H64" s="87">
        <v>0</v>
      </c>
      <c r="I64" s="87">
        <v>0</v>
      </c>
      <c r="J64" s="87">
        <v>0</v>
      </c>
      <c r="K64" s="88" t="s">
        <v>3393</v>
      </c>
      <c r="L64" s="89">
        <f t="shared" si="1"/>
        <v>0</v>
      </c>
      <c r="M64" s="89">
        <f>VLOOKUP(F64,tm_factor[],2,0)*L64</f>
        <v>0</v>
      </c>
      <c r="N64" s="90" t="s">
        <v>3396</v>
      </c>
      <c r="O64" s="98" t="s">
        <v>3397</v>
      </c>
    </row>
    <row r="65" spans="1:15" ht="35.1" customHeight="1">
      <c r="A65" s="96">
        <v>52</v>
      </c>
      <c r="B65" s="85" t="s">
        <v>3327</v>
      </c>
      <c r="C65" s="92">
        <v>34</v>
      </c>
      <c r="D65" s="85" t="s">
        <v>3320</v>
      </c>
      <c r="E65" s="91" t="s">
        <v>3319</v>
      </c>
      <c r="F65" s="85" t="s">
        <v>27</v>
      </c>
      <c r="G65" s="87">
        <v>0</v>
      </c>
      <c r="H65" s="87">
        <v>0</v>
      </c>
      <c r="I65" s="87">
        <v>0</v>
      </c>
      <c r="J65" s="87">
        <v>0</v>
      </c>
      <c r="K65" s="88" t="s">
        <v>3393</v>
      </c>
      <c r="L65" s="89">
        <f t="shared" si="1"/>
        <v>0</v>
      </c>
      <c r="M65" s="89">
        <f>VLOOKUP(F65,tm_factor[],2,0)*L65</f>
        <v>0</v>
      </c>
      <c r="N65" s="90" t="s">
        <v>3396</v>
      </c>
      <c r="O65" s="98" t="s">
        <v>3398</v>
      </c>
    </row>
    <row r="66" spans="1:15" ht="35.1" customHeight="1">
      <c r="A66" s="95">
        <v>53</v>
      </c>
      <c r="B66" s="85" t="s">
        <v>582</v>
      </c>
      <c r="C66" s="92">
        <v>42</v>
      </c>
      <c r="D66" s="85" t="s">
        <v>574</v>
      </c>
      <c r="E66" s="86" t="s">
        <v>573</v>
      </c>
      <c r="F66" s="85" t="s">
        <v>27</v>
      </c>
      <c r="G66" s="87">
        <v>0</v>
      </c>
      <c r="H66" s="87">
        <v>0</v>
      </c>
      <c r="I66" s="87">
        <v>0</v>
      </c>
      <c r="J66" s="87">
        <v>0</v>
      </c>
      <c r="K66" s="88" t="s">
        <v>3393</v>
      </c>
      <c r="L66" s="89">
        <f t="shared" si="1"/>
        <v>0</v>
      </c>
      <c r="M66" s="89">
        <f>VLOOKUP(F66,tm_factor[],2,0)*L66</f>
        <v>0</v>
      </c>
      <c r="N66" s="90" t="s">
        <v>3396</v>
      </c>
      <c r="O66" s="98" t="s">
        <v>3399</v>
      </c>
    </row>
    <row r="67" spans="1:15" ht="35.1" customHeight="1">
      <c r="A67" s="96">
        <v>54</v>
      </c>
      <c r="B67" s="85" t="s">
        <v>2062</v>
      </c>
      <c r="C67" s="92">
        <v>34</v>
      </c>
      <c r="D67" s="85" t="s">
        <v>2055</v>
      </c>
      <c r="E67" s="91" t="s">
        <v>2054</v>
      </c>
      <c r="F67" s="85" t="s">
        <v>27</v>
      </c>
      <c r="G67" s="87">
        <v>0</v>
      </c>
      <c r="H67" s="87">
        <v>0</v>
      </c>
      <c r="I67" s="87">
        <v>0</v>
      </c>
      <c r="J67" s="87">
        <v>0</v>
      </c>
      <c r="K67" s="88" t="s">
        <v>3393</v>
      </c>
      <c r="L67" s="89">
        <f t="shared" si="1"/>
        <v>0</v>
      </c>
      <c r="M67" s="89">
        <f>VLOOKUP(F67,tm_factor[],2,0)*L67</f>
        <v>0</v>
      </c>
      <c r="N67" s="90" t="s">
        <v>3396</v>
      </c>
      <c r="O67" s="98" t="s">
        <v>3400</v>
      </c>
    </row>
    <row r="68" spans="1:15" ht="35.1" customHeight="1">
      <c r="A68" s="95">
        <v>55</v>
      </c>
      <c r="B68" s="85" t="s">
        <v>2098</v>
      </c>
      <c r="C68" s="92">
        <v>46</v>
      </c>
      <c r="D68" s="85" t="s">
        <v>2092</v>
      </c>
      <c r="E68" s="91" t="s">
        <v>2091</v>
      </c>
      <c r="F68" s="85" t="s">
        <v>27</v>
      </c>
      <c r="G68" s="87">
        <v>0</v>
      </c>
      <c r="H68" s="87">
        <v>0</v>
      </c>
      <c r="I68" s="87">
        <v>0</v>
      </c>
      <c r="J68" s="87">
        <v>0</v>
      </c>
      <c r="K68" s="88" t="s">
        <v>3393</v>
      </c>
      <c r="L68" s="89">
        <f t="shared" si="1"/>
        <v>0</v>
      </c>
      <c r="M68" s="89">
        <f>VLOOKUP(F68,tm_factor[],2,0)*L68</f>
        <v>0</v>
      </c>
      <c r="N68" s="90" t="s">
        <v>3396</v>
      </c>
      <c r="O68" s="98" t="s">
        <v>3401</v>
      </c>
    </row>
    <row r="69" spans="1:15" ht="35.1" customHeight="1">
      <c r="A69" s="96">
        <v>56</v>
      </c>
      <c r="B69" s="85" t="s">
        <v>2783</v>
      </c>
      <c r="C69" s="92">
        <v>38</v>
      </c>
      <c r="D69" s="85" t="s">
        <v>2777</v>
      </c>
      <c r="E69" s="91" t="s">
        <v>2776</v>
      </c>
      <c r="F69" s="85" t="s">
        <v>27</v>
      </c>
      <c r="G69" s="87">
        <v>0</v>
      </c>
      <c r="H69" s="87">
        <v>0</v>
      </c>
      <c r="I69" s="87">
        <v>0</v>
      </c>
      <c r="J69" s="87">
        <v>0</v>
      </c>
      <c r="K69" s="88" t="s">
        <v>3393</v>
      </c>
      <c r="L69" s="89">
        <f t="shared" si="1"/>
        <v>0</v>
      </c>
      <c r="M69" s="89">
        <f>VLOOKUP(F69,tm_factor[],2,0)*L69</f>
        <v>0</v>
      </c>
      <c r="N69" s="90" t="s">
        <v>3396</v>
      </c>
      <c r="O69" s="98" t="s">
        <v>3402</v>
      </c>
    </row>
    <row r="70" spans="1:15" ht="35.1" customHeight="1">
      <c r="A70" s="95">
        <v>57</v>
      </c>
      <c r="B70" s="85" t="s">
        <v>1898</v>
      </c>
      <c r="C70" s="92">
        <v>62</v>
      </c>
      <c r="D70" s="85" t="s">
        <v>1890</v>
      </c>
      <c r="E70" s="91" t="s">
        <v>1889</v>
      </c>
      <c r="F70" s="85" t="s">
        <v>27</v>
      </c>
      <c r="G70" s="87">
        <v>0</v>
      </c>
      <c r="H70" s="87">
        <v>0</v>
      </c>
      <c r="I70" s="87">
        <v>0</v>
      </c>
      <c r="J70" s="87">
        <v>0</v>
      </c>
      <c r="K70" s="88" t="s">
        <v>3393</v>
      </c>
      <c r="L70" s="89">
        <f t="shared" si="1"/>
        <v>0</v>
      </c>
      <c r="M70" s="89">
        <f>VLOOKUP(F70,tm_factor[],2,0)*L70</f>
        <v>0</v>
      </c>
      <c r="N70" s="90" t="s">
        <v>3396</v>
      </c>
      <c r="O70" s="98" t="s">
        <v>3403</v>
      </c>
    </row>
    <row r="71" spans="1:15" ht="35.1" customHeight="1">
      <c r="A71" s="96">
        <v>58</v>
      </c>
      <c r="B71" s="85" t="s">
        <v>992</v>
      </c>
      <c r="C71" s="92">
        <v>36</v>
      </c>
      <c r="D71" s="85" t="s">
        <v>984</v>
      </c>
      <c r="E71" s="86" t="s">
        <v>983</v>
      </c>
      <c r="F71" s="85" t="s">
        <v>27</v>
      </c>
      <c r="G71" s="87">
        <v>0</v>
      </c>
      <c r="H71" s="87">
        <v>0</v>
      </c>
      <c r="I71" s="87">
        <v>0</v>
      </c>
      <c r="J71" s="87">
        <v>0</v>
      </c>
      <c r="K71" s="88" t="s">
        <v>3393</v>
      </c>
      <c r="L71" s="89">
        <f t="shared" si="1"/>
        <v>0</v>
      </c>
      <c r="M71" s="89">
        <f>VLOOKUP(F71,tm_factor[],2,0)*L71</f>
        <v>0</v>
      </c>
      <c r="N71" s="90" t="s">
        <v>3396</v>
      </c>
      <c r="O71" s="98" t="s">
        <v>3404</v>
      </c>
    </row>
    <row r="72" spans="1:15" ht="35.1" customHeight="1">
      <c r="A72" s="95">
        <v>59</v>
      </c>
      <c r="B72" s="85" t="s">
        <v>910</v>
      </c>
      <c r="C72" s="92">
        <v>55</v>
      </c>
      <c r="D72" s="85" t="s">
        <v>902</v>
      </c>
      <c r="E72" s="86" t="s">
        <v>901</v>
      </c>
      <c r="F72" s="85" t="s">
        <v>27</v>
      </c>
      <c r="G72" s="87">
        <v>0</v>
      </c>
      <c r="H72" s="87">
        <v>0</v>
      </c>
      <c r="I72" s="87">
        <v>0</v>
      </c>
      <c r="J72" s="87">
        <v>0</v>
      </c>
      <c r="K72" s="88" t="s">
        <v>3393</v>
      </c>
      <c r="L72" s="89">
        <f t="shared" si="1"/>
        <v>0</v>
      </c>
      <c r="M72" s="89">
        <f>VLOOKUP(F72,tm_factor[],2,0)*L72</f>
        <v>0</v>
      </c>
      <c r="N72" s="90" t="s">
        <v>3396</v>
      </c>
      <c r="O72" s="98" t="s">
        <v>3405</v>
      </c>
    </row>
    <row r="73" spans="1:15" ht="35.1" customHeight="1">
      <c r="A73" s="96">
        <v>60</v>
      </c>
      <c r="B73" s="85" t="s">
        <v>2416</v>
      </c>
      <c r="C73" s="92">
        <v>49</v>
      </c>
      <c r="D73" s="85" t="s">
        <v>2408</v>
      </c>
      <c r="E73" s="91" t="s">
        <v>2407</v>
      </c>
      <c r="F73" s="85" t="s">
        <v>27</v>
      </c>
      <c r="G73" s="87">
        <v>0</v>
      </c>
      <c r="H73" s="87">
        <v>0</v>
      </c>
      <c r="I73" s="87">
        <v>0</v>
      </c>
      <c r="J73" s="87">
        <v>0</v>
      </c>
      <c r="K73" s="88" t="s">
        <v>3393</v>
      </c>
      <c r="L73" s="89">
        <f t="shared" si="1"/>
        <v>0</v>
      </c>
      <c r="M73" s="89">
        <f>VLOOKUP(F73,tm_factor[],2,0)*L73</f>
        <v>0</v>
      </c>
      <c r="N73" s="90" t="s">
        <v>3396</v>
      </c>
      <c r="O73" s="98" t="s">
        <v>3406</v>
      </c>
    </row>
    <row r="74" spans="1:15" ht="35.1" customHeight="1">
      <c r="A74" s="95">
        <v>61</v>
      </c>
      <c r="B74" s="85" t="s">
        <v>1074</v>
      </c>
      <c r="C74" s="92">
        <v>31</v>
      </c>
      <c r="D74" s="85" t="s">
        <v>1066</v>
      </c>
      <c r="E74" s="86" t="s">
        <v>1065</v>
      </c>
      <c r="F74" s="85" t="s">
        <v>27</v>
      </c>
      <c r="G74" s="87">
        <v>0</v>
      </c>
      <c r="H74" s="87">
        <v>0</v>
      </c>
      <c r="I74" s="87">
        <v>0</v>
      </c>
      <c r="J74" s="87">
        <v>0</v>
      </c>
      <c r="K74" s="88" t="s">
        <v>3393</v>
      </c>
      <c r="L74" s="89">
        <f t="shared" si="1"/>
        <v>0</v>
      </c>
      <c r="M74" s="89">
        <f>VLOOKUP(F74,tm_factor[],2,0)*L74</f>
        <v>0</v>
      </c>
      <c r="N74" s="90" t="s">
        <v>3396</v>
      </c>
      <c r="O74" s="98" t="s">
        <v>3407</v>
      </c>
    </row>
    <row r="75" spans="1:15" ht="35.1" customHeight="1">
      <c r="A75" s="96">
        <v>62</v>
      </c>
      <c r="B75" s="85" t="s">
        <v>562</v>
      </c>
      <c r="C75" s="92">
        <v>24</v>
      </c>
      <c r="D75" s="85" t="s">
        <v>555</v>
      </c>
      <c r="E75" s="86" t="s">
        <v>554</v>
      </c>
      <c r="F75" s="85" t="s">
        <v>27</v>
      </c>
      <c r="G75" s="87">
        <v>0</v>
      </c>
      <c r="H75" s="87">
        <v>0</v>
      </c>
      <c r="I75" s="87">
        <v>0</v>
      </c>
      <c r="J75" s="87">
        <v>0</v>
      </c>
      <c r="K75" s="88" t="s">
        <v>3393</v>
      </c>
      <c r="L75" s="89">
        <f t="shared" si="1"/>
        <v>0</v>
      </c>
      <c r="M75" s="89">
        <f>VLOOKUP(F75,tm_factor[],2,0)*L75</f>
        <v>0</v>
      </c>
      <c r="N75" s="90" t="s">
        <v>3396</v>
      </c>
      <c r="O75" s="98" t="s">
        <v>3543</v>
      </c>
    </row>
    <row r="76" spans="1:15" ht="35.1" customHeight="1">
      <c r="A76" s="95">
        <v>63</v>
      </c>
      <c r="B76" s="85" t="s">
        <v>3079</v>
      </c>
      <c r="C76" s="92">
        <v>37</v>
      </c>
      <c r="D76" s="85" t="s">
        <v>3071</v>
      </c>
      <c r="E76" s="91" t="s">
        <v>3070</v>
      </c>
      <c r="F76" s="85" t="s">
        <v>27</v>
      </c>
      <c r="G76" s="87">
        <v>0</v>
      </c>
      <c r="H76" s="87">
        <v>0</v>
      </c>
      <c r="I76" s="87">
        <v>0</v>
      </c>
      <c r="J76" s="87">
        <v>0</v>
      </c>
      <c r="K76" s="88" t="s">
        <v>3393</v>
      </c>
      <c r="L76" s="89">
        <f t="shared" si="1"/>
        <v>0</v>
      </c>
      <c r="M76" s="89">
        <f>VLOOKUP(F76,tm_factor[],2,0)*L76</f>
        <v>0</v>
      </c>
      <c r="N76" s="90" t="s">
        <v>3396</v>
      </c>
      <c r="O76" s="98" t="s">
        <v>3408</v>
      </c>
    </row>
    <row r="77" spans="1:15" ht="35.1" customHeight="1">
      <c r="A77" s="96">
        <v>64</v>
      </c>
      <c r="B77" s="85" t="s">
        <v>2107</v>
      </c>
      <c r="C77" s="92">
        <v>37</v>
      </c>
      <c r="D77" s="85" t="s">
        <v>2100</v>
      </c>
      <c r="E77" s="91" t="s">
        <v>2099</v>
      </c>
      <c r="F77" s="85" t="s">
        <v>27</v>
      </c>
      <c r="G77" s="87">
        <v>0</v>
      </c>
      <c r="H77" s="87">
        <v>0</v>
      </c>
      <c r="I77" s="87">
        <v>0</v>
      </c>
      <c r="J77" s="87">
        <v>0</v>
      </c>
      <c r="K77" s="88" t="s">
        <v>3393</v>
      </c>
      <c r="L77" s="89">
        <f t="shared" si="1"/>
        <v>0</v>
      </c>
      <c r="M77" s="89">
        <f>VLOOKUP(F77,tm_factor[],2,0)*L77</f>
        <v>0</v>
      </c>
      <c r="N77" s="90" t="s">
        <v>3396</v>
      </c>
      <c r="O77" s="98" t="s">
        <v>3409</v>
      </c>
    </row>
    <row r="78" spans="1:15" ht="35.1" customHeight="1">
      <c r="A78" s="95">
        <v>65</v>
      </c>
      <c r="B78" s="85" t="s">
        <v>1757</v>
      </c>
      <c r="C78" s="92">
        <v>38</v>
      </c>
      <c r="D78" s="85" t="s">
        <v>1750</v>
      </c>
      <c r="E78" s="91" t="s">
        <v>1749</v>
      </c>
      <c r="F78" s="85" t="s">
        <v>27</v>
      </c>
      <c r="G78" s="87">
        <v>0</v>
      </c>
      <c r="H78" s="87">
        <v>0</v>
      </c>
      <c r="I78" s="87">
        <v>0</v>
      </c>
      <c r="J78" s="87">
        <v>0</v>
      </c>
      <c r="K78" s="88" t="s">
        <v>3393</v>
      </c>
      <c r="L78" s="89">
        <f t="shared" ref="L78:L85" si="2">SUM(G78:J78)</f>
        <v>0</v>
      </c>
      <c r="M78" s="89">
        <f>VLOOKUP(F78,tm_factor[],2,0)*L78</f>
        <v>0</v>
      </c>
      <c r="N78" s="90" t="s">
        <v>3396</v>
      </c>
      <c r="O78" s="98" t="s">
        <v>3410</v>
      </c>
    </row>
    <row r="79" spans="1:15" ht="35.1" customHeight="1">
      <c r="A79" s="96">
        <v>66</v>
      </c>
      <c r="B79" s="85" t="s">
        <v>2322</v>
      </c>
      <c r="C79" s="92">
        <v>30</v>
      </c>
      <c r="D79" s="85" t="s">
        <v>2314</v>
      </c>
      <c r="E79" s="91" t="s">
        <v>2313</v>
      </c>
      <c r="F79" s="85" t="s">
        <v>27</v>
      </c>
      <c r="G79" s="87">
        <v>0</v>
      </c>
      <c r="H79" s="87">
        <v>0</v>
      </c>
      <c r="I79" s="87">
        <v>0</v>
      </c>
      <c r="J79" s="87">
        <v>0</v>
      </c>
      <c r="K79" s="88" t="s">
        <v>3393</v>
      </c>
      <c r="L79" s="89">
        <f t="shared" si="2"/>
        <v>0</v>
      </c>
      <c r="M79" s="89">
        <f>VLOOKUP(F79,tm_factor[],2,0)*L79</f>
        <v>0</v>
      </c>
      <c r="N79" s="90" t="s">
        <v>3396</v>
      </c>
      <c r="O79" s="98" t="s">
        <v>3411</v>
      </c>
    </row>
    <row r="80" spans="1:15" ht="35.1" customHeight="1">
      <c r="A80" s="95">
        <v>67</v>
      </c>
      <c r="B80" s="85" t="s">
        <v>2658</v>
      </c>
      <c r="C80" s="92">
        <v>45</v>
      </c>
      <c r="D80" s="85" t="s">
        <v>2651</v>
      </c>
      <c r="E80" s="91" t="s">
        <v>2650</v>
      </c>
      <c r="F80" s="85" t="s">
        <v>27</v>
      </c>
      <c r="G80" s="87">
        <v>0</v>
      </c>
      <c r="H80" s="87">
        <v>0</v>
      </c>
      <c r="I80" s="87">
        <v>0</v>
      </c>
      <c r="J80" s="87">
        <v>0</v>
      </c>
      <c r="K80" s="88" t="s">
        <v>3393</v>
      </c>
      <c r="L80" s="89">
        <f t="shared" si="2"/>
        <v>0</v>
      </c>
      <c r="M80" s="89">
        <f>VLOOKUP(F80,tm_factor[],2,0)*L80</f>
        <v>0</v>
      </c>
      <c r="N80" s="90" t="s">
        <v>3396</v>
      </c>
      <c r="O80" s="98" t="s">
        <v>3412</v>
      </c>
    </row>
    <row r="81" spans="1:15" ht="35.1" customHeight="1">
      <c r="A81" s="96">
        <v>68</v>
      </c>
      <c r="B81" s="85" t="s">
        <v>1428</v>
      </c>
      <c r="C81" s="92">
        <v>60</v>
      </c>
      <c r="D81" s="85" t="s">
        <v>1421</v>
      </c>
      <c r="E81" s="86" t="s">
        <v>1420</v>
      </c>
      <c r="F81" s="85" t="s">
        <v>27</v>
      </c>
      <c r="G81" s="87">
        <v>0</v>
      </c>
      <c r="H81" s="87">
        <v>0</v>
      </c>
      <c r="I81" s="87">
        <v>0</v>
      </c>
      <c r="J81" s="87">
        <v>0</v>
      </c>
      <c r="K81" s="88" t="s">
        <v>3393</v>
      </c>
      <c r="L81" s="89">
        <f t="shared" si="2"/>
        <v>0</v>
      </c>
      <c r="M81" s="89">
        <f>VLOOKUP(F81,tm_factor[],2,0)*L81</f>
        <v>0</v>
      </c>
      <c r="N81" s="90" t="s">
        <v>3396</v>
      </c>
      <c r="O81" s="98" t="s">
        <v>3413</v>
      </c>
    </row>
    <row r="82" spans="1:15" ht="35.1" customHeight="1">
      <c r="A82" s="95">
        <v>69</v>
      </c>
      <c r="B82" s="85" t="s">
        <v>749</v>
      </c>
      <c r="C82" s="92">
        <v>18</v>
      </c>
      <c r="D82" s="85" t="s">
        <v>742</v>
      </c>
      <c r="E82" s="86" t="s">
        <v>741</v>
      </c>
      <c r="F82" s="85" t="s">
        <v>27</v>
      </c>
      <c r="G82" s="87">
        <v>0</v>
      </c>
      <c r="H82" s="87">
        <v>0</v>
      </c>
      <c r="I82" s="87">
        <v>0</v>
      </c>
      <c r="J82" s="87">
        <v>0</v>
      </c>
      <c r="K82" s="88" t="s">
        <v>3393</v>
      </c>
      <c r="L82" s="89">
        <f t="shared" si="2"/>
        <v>0</v>
      </c>
      <c r="M82" s="89">
        <f>VLOOKUP(F82,tm_factor[],2,0)*L82</f>
        <v>0</v>
      </c>
      <c r="N82" s="90" t="s">
        <v>3396</v>
      </c>
      <c r="O82" s="98" t="s">
        <v>3414</v>
      </c>
    </row>
    <row r="83" spans="1:15" ht="35.1" customHeight="1">
      <c r="A83" s="96">
        <v>70</v>
      </c>
      <c r="B83" s="85" t="s">
        <v>1793</v>
      </c>
      <c r="C83" s="92">
        <v>26</v>
      </c>
      <c r="D83" s="85" t="s">
        <v>1786</v>
      </c>
      <c r="E83" s="86" t="s">
        <v>1785</v>
      </c>
      <c r="F83" s="85" t="s">
        <v>27</v>
      </c>
      <c r="G83" s="87">
        <v>0</v>
      </c>
      <c r="H83" s="87">
        <v>0</v>
      </c>
      <c r="I83" s="87">
        <v>0</v>
      </c>
      <c r="J83" s="87">
        <v>0</v>
      </c>
      <c r="K83" s="88" t="s">
        <v>3393</v>
      </c>
      <c r="L83" s="89">
        <f t="shared" si="2"/>
        <v>0</v>
      </c>
      <c r="M83" s="89">
        <f>VLOOKUP(F83,tm_factor[],2,0)*L83</f>
        <v>0</v>
      </c>
      <c r="N83" s="90" t="s">
        <v>3396</v>
      </c>
      <c r="O83" s="98" t="s">
        <v>3415</v>
      </c>
    </row>
    <row r="84" spans="1:15" ht="35.1" customHeight="1">
      <c r="A84" s="95">
        <v>71</v>
      </c>
      <c r="B84" s="85" t="s">
        <v>2196</v>
      </c>
      <c r="C84" s="92">
        <v>30</v>
      </c>
      <c r="D84" s="85" t="s">
        <v>2189</v>
      </c>
      <c r="E84" s="91" t="s">
        <v>2188</v>
      </c>
      <c r="F84" s="85" t="s">
        <v>27</v>
      </c>
      <c r="G84" s="87">
        <v>0</v>
      </c>
      <c r="H84" s="87">
        <v>0</v>
      </c>
      <c r="I84" s="87">
        <v>0</v>
      </c>
      <c r="J84" s="87">
        <v>0</v>
      </c>
      <c r="K84" s="88" t="s">
        <v>3393</v>
      </c>
      <c r="L84" s="89">
        <f t="shared" si="2"/>
        <v>0</v>
      </c>
      <c r="M84" s="89">
        <f>VLOOKUP(F84,tm_factor[],2,0)*L84</f>
        <v>0</v>
      </c>
      <c r="N84" s="90" t="s">
        <v>3396</v>
      </c>
      <c r="O84" s="98" t="s">
        <v>3416</v>
      </c>
    </row>
    <row r="85" spans="1:15" ht="35.1" customHeight="1">
      <c r="A85" s="96">
        <v>72</v>
      </c>
      <c r="B85" s="85" t="s">
        <v>246</v>
      </c>
      <c r="C85" s="92">
        <v>41</v>
      </c>
      <c r="D85" s="85" t="s">
        <v>238</v>
      </c>
      <c r="E85" s="86" t="s">
        <v>237</v>
      </c>
      <c r="F85" s="85" t="s">
        <v>27</v>
      </c>
      <c r="G85" s="87">
        <v>0</v>
      </c>
      <c r="H85" s="87">
        <v>0</v>
      </c>
      <c r="I85" s="87">
        <v>0</v>
      </c>
      <c r="J85" s="87">
        <v>0</v>
      </c>
      <c r="K85" s="88" t="s">
        <v>3393</v>
      </c>
      <c r="L85" s="89">
        <f t="shared" si="2"/>
        <v>0</v>
      </c>
      <c r="M85" s="89">
        <f>VLOOKUP(F85,tm_factor[],2,0)*L85</f>
        <v>0</v>
      </c>
      <c r="N85" s="90" t="s">
        <v>3396</v>
      </c>
      <c r="O85" s="98" t="s">
        <v>3417</v>
      </c>
    </row>
    <row r="87" spans="1:15" s="100" customFormat="1" ht="35.1" customHeight="1">
      <c r="A87" s="115" t="s">
        <v>3563</v>
      </c>
      <c r="B87" s="115"/>
      <c r="C87" s="115"/>
      <c r="D87" s="115"/>
      <c r="E87" s="115"/>
      <c r="F87" s="115"/>
      <c r="G87" s="115"/>
      <c r="H87" s="115"/>
      <c r="I87" s="115"/>
      <c r="J87" s="115"/>
      <c r="K87" s="115"/>
      <c r="L87" s="115"/>
      <c r="M87" s="115"/>
      <c r="N87" s="115"/>
      <c r="O87" s="115"/>
    </row>
    <row r="88" spans="1:15" s="100" customFormat="1" ht="35.1" customHeight="1">
      <c r="A88" s="115"/>
      <c r="B88" s="115"/>
      <c r="C88" s="115"/>
      <c r="D88" s="115"/>
      <c r="E88" s="115"/>
      <c r="F88" s="115"/>
      <c r="G88" s="115"/>
      <c r="H88" s="115"/>
      <c r="I88" s="115"/>
      <c r="J88" s="115"/>
      <c r="K88" s="115"/>
      <c r="L88" s="115"/>
      <c r="M88" s="115"/>
      <c r="N88" s="115"/>
      <c r="O88" s="115"/>
    </row>
  </sheetData>
  <autoFilter ref="A13:O85">
    <sortState ref="A14:O85">
      <sortCondition ref="F13:F85"/>
    </sortState>
  </autoFilter>
  <mergeCells count="11">
    <mergeCell ref="A2:C2"/>
    <mergeCell ref="A5:C5"/>
    <mergeCell ref="A87:O88"/>
    <mergeCell ref="A7:O7"/>
    <mergeCell ref="A8:O8"/>
    <mergeCell ref="A9:O9"/>
    <mergeCell ref="A11:F12"/>
    <mergeCell ref="G11:H12"/>
    <mergeCell ref="I11:K11"/>
    <mergeCell ref="L11:O12"/>
    <mergeCell ref="J12:K12"/>
  </mergeCells>
  <conditionalFormatting sqref="N13:N86 N89:N1048576">
    <cfRule type="cellIs" dxfId="95" priority="51" operator="equal">
      <formula>"NO CUMPLE"</formula>
    </cfRule>
    <cfRule type="cellIs" dxfId="94" priority="52" operator="equal">
      <formula>"CUMPLE"</formula>
    </cfRule>
  </conditionalFormatting>
  <conditionalFormatting sqref="N79">
    <cfRule type="cellIs" dxfId="93" priority="23" operator="equal">
      <formula>"NO CUMPLE"</formula>
    </cfRule>
    <cfRule type="cellIs" dxfId="92" priority="24" operator="equal">
      <formula>"CUMPLE"</formula>
    </cfRule>
  </conditionalFormatting>
  <conditionalFormatting sqref="N81:N85">
    <cfRule type="cellIs" dxfId="91" priority="21" operator="equal">
      <formula>"NO CUMPLE"</formula>
    </cfRule>
    <cfRule type="cellIs" dxfId="90" priority="22" operator="equal">
      <formula>"CUMPLE"</formula>
    </cfRule>
  </conditionalFormatting>
  <conditionalFormatting sqref="N48:N51 N54 N56:N58 N61:N64 N67:N68 N70 N72 N74 N77:N78 N80">
    <cfRule type="cellIs" dxfId="89" priority="49" operator="equal">
      <formula>"NO CUMPLE"</formula>
    </cfRule>
    <cfRule type="cellIs" dxfId="88" priority="50" operator="equal">
      <formula>"CUMPLE"</formula>
    </cfRule>
  </conditionalFormatting>
  <conditionalFormatting sqref="N52">
    <cfRule type="cellIs" dxfId="87" priority="47" operator="equal">
      <formula>"NO CUMPLE"</formula>
    </cfRule>
    <cfRule type="cellIs" dxfId="86" priority="48" operator="equal">
      <formula>"CUMPLE"</formula>
    </cfRule>
  </conditionalFormatting>
  <conditionalFormatting sqref="N53">
    <cfRule type="cellIs" dxfId="85" priority="45" operator="equal">
      <formula>"NO CUMPLE"</formula>
    </cfRule>
    <cfRule type="cellIs" dxfId="84" priority="46" operator="equal">
      <formula>"CUMPLE"</formula>
    </cfRule>
  </conditionalFormatting>
  <conditionalFormatting sqref="N55">
    <cfRule type="cellIs" dxfId="83" priority="43" operator="equal">
      <formula>"NO CUMPLE"</formula>
    </cfRule>
    <cfRule type="cellIs" dxfId="82" priority="44" operator="equal">
      <formula>"CUMPLE"</formula>
    </cfRule>
  </conditionalFormatting>
  <conditionalFormatting sqref="N59">
    <cfRule type="cellIs" dxfId="81" priority="41" operator="equal">
      <formula>"NO CUMPLE"</formula>
    </cfRule>
    <cfRule type="cellIs" dxfId="80" priority="42" operator="equal">
      <formula>"CUMPLE"</formula>
    </cfRule>
  </conditionalFormatting>
  <conditionalFormatting sqref="N60">
    <cfRule type="cellIs" dxfId="79" priority="39" operator="equal">
      <formula>"NO CUMPLE"</formula>
    </cfRule>
    <cfRule type="cellIs" dxfId="78" priority="40" operator="equal">
      <formula>"CUMPLE"</formula>
    </cfRule>
  </conditionalFormatting>
  <conditionalFormatting sqref="N65">
    <cfRule type="cellIs" dxfId="77" priority="37" operator="equal">
      <formula>"NO CUMPLE"</formula>
    </cfRule>
    <cfRule type="cellIs" dxfId="76" priority="38" operator="equal">
      <formula>"CUMPLE"</formula>
    </cfRule>
  </conditionalFormatting>
  <conditionalFormatting sqref="N66">
    <cfRule type="cellIs" dxfId="75" priority="35" operator="equal">
      <formula>"NO CUMPLE"</formula>
    </cfRule>
    <cfRule type="cellIs" dxfId="74" priority="36" operator="equal">
      <formula>"CUMPLE"</formula>
    </cfRule>
  </conditionalFormatting>
  <conditionalFormatting sqref="N69">
    <cfRule type="cellIs" dxfId="73" priority="33" operator="equal">
      <formula>"NO CUMPLE"</formula>
    </cfRule>
    <cfRule type="cellIs" dxfId="72" priority="34" operator="equal">
      <formula>"CUMPLE"</formula>
    </cfRule>
  </conditionalFormatting>
  <conditionalFormatting sqref="N71">
    <cfRule type="cellIs" dxfId="71" priority="31" operator="equal">
      <formula>"NO CUMPLE"</formula>
    </cfRule>
    <cfRule type="cellIs" dxfId="70" priority="32" operator="equal">
      <formula>"CUMPLE"</formula>
    </cfRule>
  </conditionalFormatting>
  <conditionalFormatting sqref="N73">
    <cfRule type="cellIs" dxfId="69" priority="29" operator="equal">
      <formula>"NO CUMPLE"</formula>
    </cfRule>
    <cfRule type="cellIs" dxfId="68" priority="30" operator="equal">
      <formula>"CUMPLE"</formula>
    </cfRule>
  </conditionalFormatting>
  <conditionalFormatting sqref="N75">
    <cfRule type="cellIs" dxfId="67" priority="27" operator="equal">
      <formula>"NO CUMPLE"</formula>
    </cfRule>
    <cfRule type="cellIs" dxfId="66" priority="28" operator="equal">
      <formula>"CUMPLE"</formula>
    </cfRule>
  </conditionalFormatting>
  <conditionalFormatting sqref="N76">
    <cfRule type="cellIs" dxfId="65" priority="25" operator="equal">
      <formula>"NO CUMPLE"</formula>
    </cfRule>
    <cfRule type="cellIs" dxfId="64" priority="26" operator="equal">
      <formula>"CUMPLE"</formula>
    </cfRule>
  </conditionalFormatting>
  <dataValidations disablePrompts="1" count="1">
    <dataValidation type="list" allowBlank="1" showInputMessage="1" showErrorMessage="1" sqref="N14:N85">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P19"/>
  <sheetViews>
    <sheetView topLeftCell="A4" zoomScale="70" zoomScaleNormal="70" workbookViewId="0">
      <selection activeCell="A18" sqref="A18:O19"/>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s="109" customFormat="1" ht="24" customHeight="1">
      <c r="A5" s="114"/>
      <c r="B5" s="114"/>
      <c r="C5" s="114"/>
      <c r="D5" s="104"/>
      <c r="E5" s="104"/>
      <c r="F5" s="104"/>
      <c r="G5" s="105"/>
      <c r="H5" s="106"/>
      <c r="I5" s="105"/>
      <c r="J5" s="105"/>
      <c r="K5" s="108"/>
    </row>
    <row r="6" spans="1:16" s="109" customFormat="1" ht="24" customHeight="1">
      <c r="A6" s="110"/>
      <c r="B6" s="111"/>
      <c r="C6" s="110"/>
      <c r="D6" s="110"/>
      <c r="E6" s="110"/>
      <c r="F6" s="110"/>
      <c r="G6" s="110"/>
      <c r="H6" s="110"/>
      <c r="I6" s="111"/>
      <c r="J6" s="110"/>
      <c r="K6"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3544</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ht="35.1" customHeight="1">
      <c r="A14" s="95">
        <v>1</v>
      </c>
      <c r="B14" s="85" t="s">
        <v>2474</v>
      </c>
      <c r="C14" s="92">
        <v>15</v>
      </c>
      <c r="D14" s="85" t="s">
        <v>2466</v>
      </c>
      <c r="E14" s="91" t="s">
        <v>2465</v>
      </c>
      <c r="F14" s="85" t="s">
        <v>2031</v>
      </c>
      <c r="G14" s="87">
        <v>0</v>
      </c>
      <c r="H14" s="87">
        <v>0</v>
      </c>
      <c r="I14" s="87">
        <v>0</v>
      </c>
      <c r="J14" s="87">
        <v>0</v>
      </c>
      <c r="K14" s="88" t="s">
        <v>3393</v>
      </c>
      <c r="L14" s="89">
        <f>SUM(G14:J14)</f>
        <v>0</v>
      </c>
      <c r="M14" s="89">
        <f>VLOOKUP(F14,tm_factor[],2,0)*L14</f>
        <v>0</v>
      </c>
      <c r="N14" s="90" t="s">
        <v>3396</v>
      </c>
      <c r="O14" s="98" t="s">
        <v>3418</v>
      </c>
    </row>
    <row r="15" spans="1:16" ht="35.1" customHeight="1">
      <c r="A15" s="96">
        <v>2</v>
      </c>
      <c r="B15" s="85" t="s">
        <v>2594</v>
      </c>
      <c r="C15" s="92">
        <v>41</v>
      </c>
      <c r="D15" s="85" t="s">
        <v>2586</v>
      </c>
      <c r="E15" s="86" t="s">
        <v>2585</v>
      </c>
      <c r="F15" s="85" t="s">
        <v>2031</v>
      </c>
      <c r="G15" s="87">
        <v>0</v>
      </c>
      <c r="H15" s="87">
        <v>0</v>
      </c>
      <c r="I15" s="87">
        <v>0</v>
      </c>
      <c r="J15" s="87">
        <v>0</v>
      </c>
      <c r="K15" s="88" t="s">
        <v>3393</v>
      </c>
      <c r="L15" s="89">
        <f>SUM(G15:J15)</f>
        <v>0</v>
      </c>
      <c r="M15" s="89">
        <f>VLOOKUP(F15,tm_factor[],2,0)*L15</f>
        <v>0</v>
      </c>
      <c r="N15" s="90" t="s">
        <v>3396</v>
      </c>
      <c r="O15" s="98" t="s">
        <v>3419</v>
      </c>
    </row>
    <row r="16" spans="1:16" ht="35.1" customHeight="1">
      <c r="A16" s="95">
        <v>3</v>
      </c>
      <c r="B16" s="85" t="s">
        <v>2035</v>
      </c>
      <c r="C16" s="92">
        <v>168</v>
      </c>
      <c r="D16" s="85" t="s">
        <v>2026</v>
      </c>
      <c r="E16" s="91" t="s">
        <v>2025</v>
      </c>
      <c r="F16" s="85" t="s">
        <v>2031</v>
      </c>
      <c r="G16" s="87">
        <v>0</v>
      </c>
      <c r="H16" s="87">
        <v>0</v>
      </c>
      <c r="I16" s="87">
        <v>0</v>
      </c>
      <c r="J16" s="87">
        <v>0</v>
      </c>
      <c r="K16" s="88" t="s">
        <v>3393</v>
      </c>
      <c r="L16" s="89">
        <f>SUM(G16:J16)</f>
        <v>0</v>
      </c>
      <c r="M16" s="89">
        <f>VLOOKUP(F16,tm_factor[],2,0)*L16</f>
        <v>0</v>
      </c>
      <c r="N16" s="90" t="s">
        <v>3396</v>
      </c>
      <c r="O16" s="98" t="s">
        <v>3420</v>
      </c>
    </row>
    <row r="18" spans="1:15" s="100" customFormat="1" ht="35.1" customHeight="1">
      <c r="A18" s="115" t="s">
        <v>3563</v>
      </c>
      <c r="B18" s="115"/>
      <c r="C18" s="115"/>
      <c r="D18" s="115"/>
      <c r="E18" s="115"/>
      <c r="F18" s="115"/>
      <c r="G18" s="115"/>
      <c r="H18" s="115"/>
      <c r="I18" s="115"/>
      <c r="J18" s="115"/>
      <c r="K18" s="115"/>
      <c r="L18" s="115"/>
      <c r="M18" s="115"/>
      <c r="N18" s="115"/>
      <c r="O18" s="115"/>
    </row>
    <row r="19" spans="1:15" s="100" customFormat="1" ht="35.1" customHeight="1">
      <c r="A19" s="115"/>
      <c r="B19" s="115"/>
      <c r="C19" s="115"/>
      <c r="D19" s="115"/>
      <c r="E19" s="115"/>
      <c r="F19" s="115"/>
      <c r="G19" s="115"/>
      <c r="H19" s="115"/>
      <c r="I19" s="115"/>
      <c r="J19" s="115"/>
      <c r="K19" s="115"/>
      <c r="L19" s="115"/>
      <c r="M19" s="115"/>
      <c r="N19" s="115"/>
      <c r="O19" s="115"/>
    </row>
  </sheetData>
  <autoFilter ref="A13:O16">
    <sortState ref="A14:O16">
      <sortCondition ref="F13:F16"/>
    </sortState>
  </autoFilter>
  <mergeCells count="11">
    <mergeCell ref="A18:O19"/>
    <mergeCell ref="A11:F12"/>
    <mergeCell ref="G11:H12"/>
    <mergeCell ref="I11:K11"/>
    <mergeCell ref="L11:O12"/>
    <mergeCell ref="J12:K12"/>
    <mergeCell ref="A2:C2"/>
    <mergeCell ref="A5:C5"/>
    <mergeCell ref="A7:O7"/>
    <mergeCell ref="A8:O8"/>
    <mergeCell ref="A9:O9"/>
  </mergeCells>
  <conditionalFormatting sqref="N13:N17 N20:N1048576">
    <cfRule type="cellIs" dxfId="63" priority="51" operator="equal">
      <formula>"NO CUMPLE"</formula>
    </cfRule>
    <cfRule type="cellIs" dxfId="62" priority="52" operator="equal">
      <formula>"CUMPLE"</formula>
    </cfRule>
  </conditionalFormatting>
  <dataValidations disablePrompts="1" count="1">
    <dataValidation type="list" allowBlank="1" showInputMessage="1" showErrorMessage="1" sqref="N14:N16">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P23"/>
  <sheetViews>
    <sheetView zoomScale="70" zoomScaleNormal="70" workbookViewId="0">
      <selection activeCell="A22" sqref="A22:O23"/>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s="109" customFormat="1" ht="24" customHeight="1">
      <c r="A5" s="114"/>
      <c r="B5" s="114"/>
      <c r="C5" s="114"/>
      <c r="D5" s="104"/>
      <c r="E5" s="104"/>
      <c r="F5" s="104"/>
      <c r="G5" s="105"/>
      <c r="H5" s="106"/>
      <c r="I5" s="105"/>
      <c r="J5" s="105"/>
      <c r="K5" s="108"/>
    </row>
    <row r="6" spans="1:16" s="109" customFormat="1" ht="24" customHeight="1">
      <c r="A6" s="110"/>
      <c r="B6" s="111"/>
      <c r="C6" s="110"/>
      <c r="D6" s="110"/>
      <c r="E6" s="110"/>
      <c r="F6" s="110"/>
      <c r="G6" s="110"/>
      <c r="H6" s="110"/>
      <c r="I6" s="111"/>
      <c r="J6" s="110"/>
      <c r="K6"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3545</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22"/>
      <c r="B11" s="123"/>
      <c r="C11" s="123"/>
      <c r="D11" s="123"/>
      <c r="E11" s="123"/>
      <c r="F11" s="124"/>
      <c r="G11" s="128" t="s">
        <v>3380</v>
      </c>
      <c r="H11" s="129"/>
      <c r="I11" s="132" t="s">
        <v>3381</v>
      </c>
      <c r="J11" s="133"/>
      <c r="K11" s="134"/>
      <c r="L11" s="122"/>
      <c r="M11" s="123"/>
      <c r="N11" s="123"/>
      <c r="O11" s="124"/>
    </row>
    <row r="12" spans="1:16" ht="22.5" customHeight="1">
      <c r="A12" s="125"/>
      <c r="B12" s="126"/>
      <c r="C12" s="126"/>
      <c r="D12" s="126"/>
      <c r="E12" s="126"/>
      <c r="F12" s="127"/>
      <c r="G12" s="130"/>
      <c r="H12" s="131"/>
      <c r="I12" s="82" t="s">
        <v>3382</v>
      </c>
      <c r="J12" s="135" t="s">
        <v>3383</v>
      </c>
      <c r="K12" s="136"/>
      <c r="L12" s="125"/>
      <c r="M12" s="126"/>
      <c r="N12" s="126"/>
      <c r="O12" s="127"/>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ht="35.1" customHeight="1">
      <c r="A14" s="96">
        <v>1</v>
      </c>
      <c r="B14" s="85" t="s">
        <v>621</v>
      </c>
      <c r="C14" s="92">
        <v>69</v>
      </c>
      <c r="D14" s="85" t="s">
        <v>613</v>
      </c>
      <c r="E14" s="86" t="s">
        <v>612</v>
      </c>
      <c r="F14" s="85" t="s">
        <v>617</v>
      </c>
      <c r="G14" s="87">
        <v>10</v>
      </c>
      <c r="H14" s="87">
        <v>14</v>
      </c>
      <c r="I14" s="87">
        <v>14</v>
      </c>
      <c r="J14" s="87">
        <v>14</v>
      </c>
      <c r="K14" s="88" t="s">
        <v>3393</v>
      </c>
      <c r="L14" s="89">
        <f t="shared" ref="L14:L20" si="0">SUM(G14:J14)</f>
        <v>52</v>
      </c>
      <c r="M14" s="89">
        <f>VLOOKUP(F14,tm_factor[],2,0)*L14</f>
        <v>65</v>
      </c>
      <c r="N14" s="90" t="s">
        <v>3394</v>
      </c>
      <c r="O14" s="98" t="s">
        <v>3395</v>
      </c>
    </row>
    <row r="15" spans="1:16" ht="35.1" customHeight="1">
      <c r="A15" s="95">
        <v>2</v>
      </c>
      <c r="B15" s="85" t="s">
        <v>3138</v>
      </c>
      <c r="C15" s="92">
        <v>87</v>
      </c>
      <c r="D15" s="85" t="s">
        <v>3128</v>
      </c>
      <c r="E15" s="86" t="s">
        <v>3127</v>
      </c>
      <c r="F15" s="85" t="s">
        <v>617</v>
      </c>
      <c r="G15" s="87">
        <v>10</v>
      </c>
      <c r="H15" s="87">
        <v>14</v>
      </c>
      <c r="I15" s="87">
        <v>14</v>
      </c>
      <c r="J15" s="87">
        <v>12.5</v>
      </c>
      <c r="K15" s="88" t="s">
        <v>3393</v>
      </c>
      <c r="L15" s="89">
        <f t="shared" si="0"/>
        <v>50.5</v>
      </c>
      <c r="M15" s="89">
        <f>VLOOKUP(F15,tm_factor[],2,0)*L15</f>
        <v>63.125</v>
      </c>
      <c r="N15" s="90" t="s">
        <v>3394</v>
      </c>
      <c r="O15" s="98" t="s">
        <v>3395</v>
      </c>
    </row>
    <row r="16" spans="1:16" ht="35.1" customHeight="1">
      <c r="A16" s="96">
        <v>3</v>
      </c>
      <c r="B16" s="85" t="s">
        <v>3254</v>
      </c>
      <c r="C16" s="92">
        <v>87</v>
      </c>
      <c r="D16" s="85" t="s">
        <v>3247</v>
      </c>
      <c r="E16" s="86" t="s">
        <v>3246</v>
      </c>
      <c r="F16" s="85" t="s">
        <v>617</v>
      </c>
      <c r="G16" s="87">
        <v>10</v>
      </c>
      <c r="H16" s="87">
        <v>14</v>
      </c>
      <c r="I16" s="87">
        <v>14</v>
      </c>
      <c r="J16" s="87">
        <v>10</v>
      </c>
      <c r="K16" s="88" t="s">
        <v>3393</v>
      </c>
      <c r="L16" s="89">
        <f t="shared" si="0"/>
        <v>48</v>
      </c>
      <c r="M16" s="89">
        <f>VLOOKUP(F16,tm_factor[],2,0)*L16</f>
        <v>60</v>
      </c>
      <c r="N16" s="90" t="s">
        <v>3394</v>
      </c>
      <c r="O16" s="98" t="s">
        <v>3395</v>
      </c>
    </row>
    <row r="17" spans="1:15" ht="35.1" customHeight="1">
      <c r="A17" s="95">
        <v>4</v>
      </c>
      <c r="B17" s="85" t="s">
        <v>1579</v>
      </c>
      <c r="C17" s="92">
        <v>36</v>
      </c>
      <c r="D17" s="85" t="s">
        <v>1572</v>
      </c>
      <c r="E17" s="86" t="s">
        <v>1571</v>
      </c>
      <c r="F17" s="85" t="s">
        <v>617</v>
      </c>
      <c r="G17" s="87">
        <v>0</v>
      </c>
      <c r="H17" s="87">
        <v>0</v>
      </c>
      <c r="I17" s="87">
        <v>0</v>
      </c>
      <c r="J17" s="87">
        <v>0</v>
      </c>
      <c r="K17" s="88" t="s">
        <v>3393</v>
      </c>
      <c r="L17" s="89">
        <f t="shared" si="0"/>
        <v>0</v>
      </c>
      <c r="M17" s="89">
        <f>VLOOKUP(F17,tm_factor[],2,0)*L17</f>
        <v>0</v>
      </c>
      <c r="N17" s="90" t="s">
        <v>3396</v>
      </c>
      <c r="O17" s="98" t="s">
        <v>3421</v>
      </c>
    </row>
    <row r="18" spans="1:15" ht="35.1" customHeight="1">
      <c r="A18" s="96">
        <v>5</v>
      </c>
      <c r="B18" s="85" t="s">
        <v>2520</v>
      </c>
      <c r="C18" s="92">
        <v>16</v>
      </c>
      <c r="D18" s="85" t="s">
        <v>2512</v>
      </c>
      <c r="E18" s="86" t="s">
        <v>2511</v>
      </c>
      <c r="F18" s="85" t="s">
        <v>617</v>
      </c>
      <c r="G18" s="87">
        <v>0</v>
      </c>
      <c r="H18" s="87">
        <v>0</v>
      </c>
      <c r="I18" s="87">
        <v>0</v>
      </c>
      <c r="J18" s="87">
        <v>0</v>
      </c>
      <c r="K18" s="88" t="s">
        <v>3393</v>
      </c>
      <c r="L18" s="89">
        <f t="shared" si="0"/>
        <v>0</v>
      </c>
      <c r="M18" s="89">
        <f>VLOOKUP(F18,tm_factor[],2,0)*L18</f>
        <v>0</v>
      </c>
      <c r="N18" s="90" t="s">
        <v>3396</v>
      </c>
      <c r="O18" s="98" t="s">
        <v>3422</v>
      </c>
    </row>
    <row r="19" spans="1:15" ht="35.1" customHeight="1">
      <c r="A19" s="95">
        <v>6</v>
      </c>
      <c r="B19" s="85" t="s">
        <v>2368</v>
      </c>
      <c r="C19" s="92">
        <v>23</v>
      </c>
      <c r="D19" s="85" t="s">
        <v>2361</v>
      </c>
      <c r="E19" s="86" t="s">
        <v>2360</v>
      </c>
      <c r="F19" s="85" t="s">
        <v>617</v>
      </c>
      <c r="G19" s="87">
        <v>0</v>
      </c>
      <c r="H19" s="87">
        <v>0</v>
      </c>
      <c r="I19" s="87">
        <v>0</v>
      </c>
      <c r="J19" s="87">
        <v>0</v>
      </c>
      <c r="K19" s="88" t="s">
        <v>3393</v>
      </c>
      <c r="L19" s="89">
        <f t="shared" si="0"/>
        <v>0</v>
      </c>
      <c r="M19" s="89">
        <f>VLOOKUP(F19,tm_factor[],2,0)*L19</f>
        <v>0</v>
      </c>
      <c r="N19" s="90" t="s">
        <v>3396</v>
      </c>
      <c r="O19" s="98" t="s">
        <v>3423</v>
      </c>
    </row>
    <row r="20" spans="1:15" ht="35.1" customHeight="1">
      <c r="A20" s="96">
        <v>7</v>
      </c>
      <c r="B20" s="85" t="s">
        <v>3227</v>
      </c>
      <c r="C20" s="92">
        <v>40</v>
      </c>
      <c r="D20" s="85" t="s">
        <v>3219</v>
      </c>
      <c r="E20" s="86" t="s">
        <v>3218</v>
      </c>
      <c r="F20" s="85" t="s">
        <v>617</v>
      </c>
      <c r="G20" s="87">
        <v>0</v>
      </c>
      <c r="H20" s="87">
        <v>0</v>
      </c>
      <c r="I20" s="87">
        <v>0</v>
      </c>
      <c r="J20" s="87">
        <v>0</v>
      </c>
      <c r="K20" s="88" t="s">
        <v>3393</v>
      </c>
      <c r="L20" s="89">
        <f t="shared" si="0"/>
        <v>0</v>
      </c>
      <c r="M20" s="89">
        <f>VLOOKUP(F20,tm_factor[],2,0)*L20</f>
        <v>0</v>
      </c>
      <c r="N20" s="90" t="s">
        <v>3396</v>
      </c>
      <c r="O20" s="98" t="s">
        <v>3421</v>
      </c>
    </row>
    <row r="22" spans="1:15" s="100" customFormat="1" ht="35.1" customHeight="1">
      <c r="A22" s="115" t="s">
        <v>3563</v>
      </c>
      <c r="B22" s="115"/>
      <c r="C22" s="115"/>
      <c r="D22" s="115"/>
      <c r="E22" s="115"/>
      <c r="F22" s="115"/>
      <c r="G22" s="115"/>
      <c r="H22" s="115"/>
      <c r="I22" s="115"/>
      <c r="J22" s="115"/>
      <c r="K22" s="115"/>
      <c r="L22" s="115"/>
      <c r="M22" s="115"/>
      <c r="N22" s="115"/>
      <c r="O22" s="115"/>
    </row>
    <row r="23" spans="1:15" s="100" customFormat="1" ht="35.1" customHeight="1">
      <c r="A23" s="115"/>
      <c r="B23" s="115"/>
      <c r="C23" s="115"/>
      <c r="D23" s="115"/>
      <c r="E23" s="115"/>
      <c r="F23" s="115"/>
      <c r="G23" s="115"/>
      <c r="H23" s="115"/>
      <c r="I23" s="115"/>
      <c r="J23" s="115"/>
      <c r="K23" s="115"/>
      <c r="L23" s="115"/>
      <c r="M23" s="115"/>
      <c r="N23" s="115"/>
      <c r="O23" s="115"/>
    </row>
  </sheetData>
  <autoFilter ref="A13:O20">
    <sortState ref="A14:O20">
      <sortCondition ref="F13:F20"/>
    </sortState>
  </autoFilter>
  <mergeCells count="11">
    <mergeCell ref="A22:O23"/>
    <mergeCell ref="A11:F12"/>
    <mergeCell ref="G11:H12"/>
    <mergeCell ref="I11:K11"/>
    <mergeCell ref="L11:O12"/>
    <mergeCell ref="J12:K12"/>
    <mergeCell ref="A2:C2"/>
    <mergeCell ref="A5:C5"/>
    <mergeCell ref="A7:O7"/>
    <mergeCell ref="A8:O8"/>
    <mergeCell ref="A9:O9"/>
  </mergeCells>
  <conditionalFormatting sqref="N13:N21 N24:N1048576">
    <cfRule type="cellIs" dxfId="61" priority="51" operator="equal">
      <formula>"NO CUMPLE"</formula>
    </cfRule>
    <cfRule type="cellIs" dxfId="60" priority="52" operator="equal">
      <formula>"CUMPLE"</formula>
    </cfRule>
  </conditionalFormatting>
  <dataValidations count="1">
    <dataValidation type="list" allowBlank="1" showInputMessage="1" showErrorMessage="1" sqref="N14:N20">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P46"/>
  <sheetViews>
    <sheetView zoomScale="70" zoomScaleNormal="70" workbookViewId="0">
      <selection activeCell="A45" sqref="A45:O46"/>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s="109" customFormat="1" ht="24" customHeight="1">
      <c r="A5" s="114"/>
      <c r="B5" s="114"/>
      <c r="C5" s="114"/>
      <c r="D5" s="104"/>
      <c r="E5" s="104"/>
      <c r="F5" s="104"/>
      <c r="G5" s="105"/>
      <c r="H5" s="106"/>
      <c r="I5" s="105"/>
      <c r="J5" s="105"/>
      <c r="K5" s="108"/>
    </row>
    <row r="6" spans="1:16" s="109" customFormat="1" ht="24" customHeight="1">
      <c r="A6" s="110"/>
      <c r="B6" s="111"/>
      <c r="C6" s="110"/>
      <c r="D6" s="110"/>
      <c r="E6" s="110"/>
      <c r="F6" s="110"/>
      <c r="G6" s="110"/>
      <c r="H6" s="110"/>
      <c r="I6" s="111"/>
      <c r="J6" s="110"/>
      <c r="K6"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3546</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0" spans="1:16" ht="23.25" customHeight="1">
      <c r="A10" s="116"/>
      <c r="B10" s="116"/>
      <c r="C10" s="116"/>
      <c r="D10" s="116"/>
      <c r="E10" s="116"/>
      <c r="F10" s="116"/>
      <c r="G10" s="116"/>
      <c r="H10" s="116"/>
      <c r="I10" s="116"/>
      <c r="J10" s="116"/>
      <c r="K10" s="116"/>
      <c r="L10" s="116"/>
      <c r="M10" s="116"/>
      <c r="N10" s="116"/>
      <c r="O10" s="116"/>
      <c r="P10" s="79"/>
    </row>
    <row r="11" spans="1:16" ht="15.75">
      <c r="A11" s="117"/>
      <c r="B11" s="117"/>
      <c r="C11" s="117"/>
      <c r="D11" s="117"/>
      <c r="E11" s="117"/>
      <c r="F11" s="117"/>
      <c r="G11" s="117"/>
      <c r="H11" s="117"/>
      <c r="I11" s="117"/>
      <c r="J11" s="117"/>
      <c r="K11" s="117"/>
      <c r="L11" s="117"/>
      <c r="M11" s="117"/>
      <c r="N11" s="117"/>
      <c r="O11" s="117"/>
      <c r="P11" s="80"/>
    </row>
    <row r="12" spans="1:16" ht="10.5" customHeight="1"/>
    <row r="13" spans="1:16" ht="12.75" customHeight="1">
      <c r="A13" s="118"/>
      <c r="B13" s="118"/>
      <c r="C13" s="118"/>
      <c r="D13" s="118"/>
      <c r="E13" s="118"/>
      <c r="F13" s="118"/>
      <c r="G13" s="119" t="s">
        <v>3380</v>
      </c>
      <c r="H13" s="119"/>
      <c r="I13" s="120" t="s">
        <v>3381</v>
      </c>
      <c r="J13" s="120"/>
      <c r="K13" s="120"/>
      <c r="L13" s="118"/>
      <c r="M13" s="118"/>
      <c r="N13" s="118"/>
      <c r="O13" s="118"/>
    </row>
    <row r="14" spans="1:16" ht="22.5" customHeight="1">
      <c r="A14" s="118"/>
      <c r="B14" s="118"/>
      <c r="C14" s="118"/>
      <c r="D14" s="118"/>
      <c r="E14" s="118"/>
      <c r="F14" s="118"/>
      <c r="G14" s="119"/>
      <c r="H14" s="119"/>
      <c r="I14" s="82" t="s">
        <v>3382</v>
      </c>
      <c r="J14" s="121" t="s">
        <v>3383</v>
      </c>
      <c r="K14" s="121"/>
      <c r="L14" s="118"/>
      <c r="M14" s="118"/>
      <c r="N14" s="118"/>
      <c r="O14" s="118"/>
    </row>
    <row r="15" spans="1:16" s="15" customFormat="1" ht="54">
      <c r="A15" s="81" t="s">
        <v>3539</v>
      </c>
      <c r="B15" s="81" t="s">
        <v>16</v>
      </c>
      <c r="C15" s="81" t="s">
        <v>3540</v>
      </c>
      <c r="D15" s="81" t="s">
        <v>2</v>
      </c>
      <c r="E15" s="81" t="s">
        <v>3535</v>
      </c>
      <c r="F15" s="81" t="s">
        <v>3538</v>
      </c>
      <c r="G15" s="99" t="s">
        <v>3384</v>
      </c>
      <c r="H15" s="99" t="s">
        <v>3385</v>
      </c>
      <c r="I15" s="99" t="s">
        <v>3386</v>
      </c>
      <c r="J15" s="99" t="s">
        <v>3387</v>
      </c>
      <c r="K15" s="99" t="s">
        <v>3388</v>
      </c>
      <c r="L15" s="97" t="s">
        <v>3389</v>
      </c>
      <c r="M15" s="97" t="s">
        <v>3390</v>
      </c>
      <c r="N15" s="83" t="s">
        <v>3391</v>
      </c>
      <c r="O15" s="84" t="s">
        <v>3392</v>
      </c>
    </row>
    <row r="16" spans="1:16" ht="35.1" customHeight="1">
      <c r="A16" s="95">
        <v>1</v>
      </c>
      <c r="B16" s="85" t="s">
        <v>1111</v>
      </c>
      <c r="C16" s="92">
        <v>59</v>
      </c>
      <c r="D16" s="85" t="s">
        <v>1103</v>
      </c>
      <c r="E16" s="86" t="s">
        <v>1102</v>
      </c>
      <c r="F16" s="85" t="s">
        <v>66</v>
      </c>
      <c r="G16" s="87">
        <v>12.5</v>
      </c>
      <c r="H16" s="87">
        <v>14</v>
      </c>
      <c r="I16" s="87">
        <v>14</v>
      </c>
      <c r="J16" s="87">
        <v>12.5</v>
      </c>
      <c r="K16" s="88" t="s">
        <v>3393</v>
      </c>
      <c r="L16" s="89">
        <f t="shared" ref="L16:L43" si="0">SUM(G16:J16)</f>
        <v>53</v>
      </c>
      <c r="M16" s="89">
        <f>VLOOKUP(F16,tm_factor[],2,0)*L16</f>
        <v>66.25</v>
      </c>
      <c r="N16" s="90" t="s">
        <v>3394</v>
      </c>
      <c r="O16" s="98" t="s">
        <v>3395</v>
      </c>
    </row>
    <row r="17" spans="1:15" ht="35.1" customHeight="1">
      <c r="A17" s="96">
        <v>2</v>
      </c>
      <c r="B17" s="85" t="s">
        <v>787</v>
      </c>
      <c r="C17" s="92">
        <v>60</v>
      </c>
      <c r="D17" s="85" t="s">
        <v>780</v>
      </c>
      <c r="E17" s="86" t="s">
        <v>779</v>
      </c>
      <c r="F17" s="85" t="s">
        <v>66</v>
      </c>
      <c r="G17" s="87">
        <v>10</v>
      </c>
      <c r="H17" s="87">
        <v>14</v>
      </c>
      <c r="I17" s="87">
        <v>14</v>
      </c>
      <c r="J17" s="87">
        <v>14</v>
      </c>
      <c r="K17" s="88" t="s">
        <v>3393</v>
      </c>
      <c r="L17" s="89">
        <f t="shared" si="0"/>
        <v>52</v>
      </c>
      <c r="M17" s="89">
        <f>VLOOKUP(F17,tm_factor[],2,0)*L17</f>
        <v>65</v>
      </c>
      <c r="N17" s="90" t="s">
        <v>3394</v>
      </c>
      <c r="O17" s="98" t="s">
        <v>3395</v>
      </c>
    </row>
    <row r="18" spans="1:15" ht="35.1" customHeight="1">
      <c r="A18" s="95">
        <v>3</v>
      </c>
      <c r="B18" s="85" t="s">
        <v>591</v>
      </c>
      <c r="C18" s="92">
        <v>60</v>
      </c>
      <c r="D18" s="85" t="s">
        <v>584</v>
      </c>
      <c r="E18" s="86" t="s">
        <v>583</v>
      </c>
      <c r="F18" s="85" t="s">
        <v>66</v>
      </c>
      <c r="G18" s="87">
        <v>10</v>
      </c>
      <c r="H18" s="87">
        <v>14</v>
      </c>
      <c r="I18" s="87">
        <v>14</v>
      </c>
      <c r="J18" s="87">
        <v>14</v>
      </c>
      <c r="K18" s="88" t="s">
        <v>3393</v>
      </c>
      <c r="L18" s="89">
        <f t="shared" si="0"/>
        <v>52</v>
      </c>
      <c r="M18" s="89">
        <f>VLOOKUP(F18,tm_factor[],2,0)*L18</f>
        <v>65</v>
      </c>
      <c r="N18" s="90" t="s">
        <v>3394</v>
      </c>
      <c r="O18" s="98" t="s">
        <v>3395</v>
      </c>
    </row>
    <row r="19" spans="1:15" ht="35.1" customHeight="1">
      <c r="A19" s="96">
        <v>4</v>
      </c>
      <c r="B19" s="85" t="s">
        <v>1819</v>
      </c>
      <c r="C19" s="92">
        <v>88</v>
      </c>
      <c r="D19" s="85" t="s">
        <v>1812</v>
      </c>
      <c r="E19" s="86" t="s">
        <v>1811</v>
      </c>
      <c r="F19" s="85" t="s">
        <v>66</v>
      </c>
      <c r="G19" s="87">
        <v>10</v>
      </c>
      <c r="H19" s="87">
        <v>12.5</v>
      </c>
      <c r="I19" s="87">
        <v>14</v>
      </c>
      <c r="J19" s="87">
        <v>14</v>
      </c>
      <c r="K19" s="88" t="s">
        <v>3393</v>
      </c>
      <c r="L19" s="89">
        <f t="shared" si="0"/>
        <v>50.5</v>
      </c>
      <c r="M19" s="89">
        <f>VLOOKUP(F19,tm_factor[],2,0)*L19</f>
        <v>63.125</v>
      </c>
      <c r="N19" s="90" t="s">
        <v>3394</v>
      </c>
      <c r="O19" s="98" t="s">
        <v>3395</v>
      </c>
    </row>
    <row r="20" spans="1:15" ht="35.1" customHeight="1">
      <c r="A20" s="95">
        <v>5</v>
      </c>
      <c r="B20" s="85" t="s">
        <v>2809</v>
      </c>
      <c r="C20" s="92">
        <v>61</v>
      </c>
      <c r="D20" s="85" t="s">
        <v>2802</v>
      </c>
      <c r="E20" s="86" t="s">
        <v>2801</v>
      </c>
      <c r="F20" s="85" t="s">
        <v>66</v>
      </c>
      <c r="G20" s="87">
        <v>12.5</v>
      </c>
      <c r="H20" s="87">
        <v>12.5</v>
      </c>
      <c r="I20" s="87">
        <v>12.5</v>
      </c>
      <c r="J20" s="87">
        <v>12.5</v>
      </c>
      <c r="K20" s="88" t="s">
        <v>3393</v>
      </c>
      <c r="L20" s="89">
        <f t="shared" si="0"/>
        <v>50</v>
      </c>
      <c r="M20" s="89">
        <f>VLOOKUP(F20,tm_factor[],2,0)*L20</f>
        <v>62.5</v>
      </c>
      <c r="N20" s="90" t="s">
        <v>3394</v>
      </c>
      <c r="O20" s="98" t="s">
        <v>3395</v>
      </c>
    </row>
    <row r="21" spans="1:15" ht="35.1" customHeight="1">
      <c r="A21" s="96">
        <v>6</v>
      </c>
      <c r="B21" s="85" t="s">
        <v>311</v>
      </c>
      <c r="C21" s="92">
        <v>70</v>
      </c>
      <c r="D21" s="85" t="s">
        <v>303</v>
      </c>
      <c r="E21" s="86" t="s">
        <v>302</v>
      </c>
      <c r="F21" s="85" t="s">
        <v>66</v>
      </c>
      <c r="G21" s="87">
        <v>10</v>
      </c>
      <c r="H21" s="87">
        <v>12.5</v>
      </c>
      <c r="I21" s="87">
        <v>14</v>
      </c>
      <c r="J21" s="87">
        <v>12.5</v>
      </c>
      <c r="K21" s="88" t="s">
        <v>3393</v>
      </c>
      <c r="L21" s="89">
        <f t="shared" si="0"/>
        <v>49</v>
      </c>
      <c r="M21" s="89">
        <f>VLOOKUP(F21,tm_factor[],2,0)*L21</f>
        <v>61.25</v>
      </c>
      <c r="N21" s="90" t="s">
        <v>3394</v>
      </c>
      <c r="O21" s="98" t="s">
        <v>3395</v>
      </c>
    </row>
    <row r="22" spans="1:15" ht="35.1" customHeight="1">
      <c r="A22" s="95">
        <v>7</v>
      </c>
      <c r="B22" s="85" t="s">
        <v>1038</v>
      </c>
      <c r="C22" s="92">
        <v>41</v>
      </c>
      <c r="D22" s="85" t="s">
        <v>1030</v>
      </c>
      <c r="E22" s="86" t="s">
        <v>1029</v>
      </c>
      <c r="F22" s="85" t="s">
        <v>66</v>
      </c>
      <c r="G22" s="87">
        <v>10</v>
      </c>
      <c r="H22" s="87">
        <v>14</v>
      </c>
      <c r="I22" s="87">
        <v>12.5</v>
      </c>
      <c r="J22" s="87">
        <v>12.5</v>
      </c>
      <c r="K22" s="88" t="s">
        <v>3393</v>
      </c>
      <c r="L22" s="89">
        <f t="shared" si="0"/>
        <v>49</v>
      </c>
      <c r="M22" s="89">
        <f>VLOOKUP(F22,tm_factor[],2,0)*L22</f>
        <v>61.25</v>
      </c>
      <c r="N22" s="90" t="s">
        <v>3394</v>
      </c>
      <c r="O22" s="98" t="s">
        <v>3395</v>
      </c>
    </row>
    <row r="23" spans="1:15" ht="35.1" customHeight="1">
      <c r="A23" s="96">
        <v>8</v>
      </c>
      <c r="B23" s="85" t="s">
        <v>1596</v>
      </c>
      <c r="C23" s="92">
        <v>36</v>
      </c>
      <c r="D23" s="85" t="s">
        <v>1590</v>
      </c>
      <c r="E23" s="86" t="s">
        <v>1589</v>
      </c>
      <c r="F23" s="85" t="s">
        <v>66</v>
      </c>
      <c r="G23" s="87">
        <v>10</v>
      </c>
      <c r="H23" s="87">
        <v>12.5</v>
      </c>
      <c r="I23" s="87">
        <v>14</v>
      </c>
      <c r="J23" s="87">
        <v>12.5</v>
      </c>
      <c r="K23" s="88" t="s">
        <v>3393</v>
      </c>
      <c r="L23" s="89">
        <f t="shared" si="0"/>
        <v>49</v>
      </c>
      <c r="M23" s="89">
        <f>VLOOKUP(F23,tm_factor[],2,0)*L23</f>
        <v>61.25</v>
      </c>
      <c r="N23" s="90" t="s">
        <v>3394</v>
      </c>
      <c r="O23" s="98" t="s">
        <v>3395</v>
      </c>
    </row>
    <row r="24" spans="1:15" ht="35.1" customHeight="1">
      <c r="A24" s="95">
        <v>9</v>
      </c>
      <c r="B24" s="85" t="s">
        <v>973</v>
      </c>
      <c r="C24" s="92">
        <v>47</v>
      </c>
      <c r="D24" s="85" t="s">
        <v>965</v>
      </c>
      <c r="E24" s="86" t="s">
        <v>964</v>
      </c>
      <c r="F24" s="85" t="s">
        <v>66</v>
      </c>
      <c r="G24" s="87">
        <v>10</v>
      </c>
      <c r="H24" s="87">
        <v>14</v>
      </c>
      <c r="I24" s="87">
        <v>12.5</v>
      </c>
      <c r="J24" s="87">
        <v>12.5</v>
      </c>
      <c r="K24" s="88" t="s">
        <v>3393</v>
      </c>
      <c r="L24" s="89">
        <f t="shared" si="0"/>
        <v>49</v>
      </c>
      <c r="M24" s="89">
        <f>VLOOKUP(F24,tm_factor[],2,0)*L24</f>
        <v>61.25</v>
      </c>
      <c r="N24" s="90" t="s">
        <v>3394</v>
      </c>
      <c r="O24" s="98" t="s">
        <v>3395</v>
      </c>
    </row>
    <row r="25" spans="1:15" ht="35.1" customHeight="1">
      <c r="A25" s="96">
        <v>10</v>
      </c>
      <c r="B25" s="85" t="s">
        <v>524</v>
      </c>
      <c r="C25" s="92">
        <v>48</v>
      </c>
      <c r="D25" s="85" t="s">
        <v>516</v>
      </c>
      <c r="E25" s="86" t="s">
        <v>515</v>
      </c>
      <c r="F25" s="85" t="s">
        <v>66</v>
      </c>
      <c r="G25" s="87">
        <v>10</v>
      </c>
      <c r="H25" s="87">
        <v>12.5</v>
      </c>
      <c r="I25" s="87">
        <v>12.5</v>
      </c>
      <c r="J25" s="87">
        <v>12.5</v>
      </c>
      <c r="K25" s="88" t="s">
        <v>3393</v>
      </c>
      <c r="L25" s="89">
        <f t="shared" si="0"/>
        <v>47.5</v>
      </c>
      <c r="M25" s="89">
        <f>VLOOKUP(F25,tm_factor[],2,0)*L25</f>
        <v>59.375</v>
      </c>
      <c r="N25" s="90" t="s">
        <v>3394</v>
      </c>
      <c r="O25" s="98" t="s">
        <v>3395</v>
      </c>
    </row>
    <row r="26" spans="1:15" ht="35.1" customHeight="1">
      <c r="A26" s="95">
        <v>11</v>
      </c>
      <c r="B26" s="85" t="s">
        <v>2024</v>
      </c>
      <c r="C26" s="92">
        <v>37</v>
      </c>
      <c r="D26" s="85" t="s">
        <v>2017</v>
      </c>
      <c r="E26" s="86" t="s">
        <v>2016</v>
      </c>
      <c r="F26" s="85" t="s">
        <v>66</v>
      </c>
      <c r="G26" s="87">
        <v>10</v>
      </c>
      <c r="H26" s="87">
        <v>12.5</v>
      </c>
      <c r="I26" s="87">
        <v>12.5</v>
      </c>
      <c r="J26" s="87">
        <v>12.5</v>
      </c>
      <c r="K26" s="88" t="s">
        <v>3393</v>
      </c>
      <c r="L26" s="89">
        <f t="shared" si="0"/>
        <v>47.5</v>
      </c>
      <c r="M26" s="89">
        <f>VLOOKUP(F26,tm_factor[],2,0)*L26</f>
        <v>59.375</v>
      </c>
      <c r="N26" s="90" t="s">
        <v>3394</v>
      </c>
      <c r="O26" s="98" t="s">
        <v>3395</v>
      </c>
    </row>
    <row r="27" spans="1:15" ht="35.1" customHeight="1">
      <c r="A27" s="96">
        <v>12</v>
      </c>
      <c r="B27" s="85" t="s">
        <v>2836</v>
      </c>
      <c r="C27" s="92">
        <v>39</v>
      </c>
      <c r="D27" s="85" t="s">
        <v>2829</v>
      </c>
      <c r="E27" s="86" t="s">
        <v>2828</v>
      </c>
      <c r="F27" s="85" t="s">
        <v>66</v>
      </c>
      <c r="G27" s="87">
        <v>10</v>
      </c>
      <c r="H27" s="87">
        <v>12.5</v>
      </c>
      <c r="I27" s="87">
        <v>12.5</v>
      </c>
      <c r="J27" s="87">
        <v>12.5</v>
      </c>
      <c r="K27" s="88" t="s">
        <v>3393</v>
      </c>
      <c r="L27" s="89">
        <f t="shared" si="0"/>
        <v>47.5</v>
      </c>
      <c r="M27" s="89">
        <f>VLOOKUP(F27,tm_factor[],2,0)*L27</f>
        <v>59.375</v>
      </c>
      <c r="N27" s="90" t="s">
        <v>3394</v>
      </c>
      <c r="O27" s="98" t="s">
        <v>3395</v>
      </c>
    </row>
    <row r="28" spans="1:15" ht="35.1" customHeight="1">
      <c r="A28" s="95">
        <v>13</v>
      </c>
      <c r="B28" s="85" t="s">
        <v>3174</v>
      </c>
      <c r="C28" s="92">
        <v>34</v>
      </c>
      <c r="D28" s="85" t="s">
        <v>3166</v>
      </c>
      <c r="E28" s="86" t="s">
        <v>3165</v>
      </c>
      <c r="F28" s="85" t="s">
        <v>66</v>
      </c>
      <c r="G28" s="87">
        <v>10</v>
      </c>
      <c r="H28" s="87">
        <v>12.5</v>
      </c>
      <c r="I28" s="87">
        <v>12.5</v>
      </c>
      <c r="J28" s="87">
        <v>12.5</v>
      </c>
      <c r="K28" s="88" t="s">
        <v>3393</v>
      </c>
      <c r="L28" s="89">
        <f t="shared" si="0"/>
        <v>47.5</v>
      </c>
      <c r="M28" s="89">
        <f>VLOOKUP(F28,tm_factor[],2,0)*L28</f>
        <v>59.375</v>
      </c>
      <c r="N28" s="90" t="s">
        <v>3394</v>
      </c>
      <c r="O28" s="98" t="s">
        <v>3395</v>
      </c>
    </row>
    <row r="29" spans="1:15" ht="35.1" customHeight="1">
      <c r="A29" s="96">
        <v>14</v>
      </c>
      <c r="B29" s="85" t="s">
        <v>2206</v>
      </c>
      <c r="C29" s="92">
        <v>66</v>
      </c>
      <c r="D29" s="85" t="s">
        <v>2198</v>
      </c>
      <c r="E29" s="86" t="s">
        <v>2197</v>
      </c>
      <c r="F29" s="85" t="s">
        <v>66</v>
      </c>
      <c r="G29" s="87">
        <v>10</v>
      </c>
      <c r="H29" s="87">
        <v>12.5</v>
      </c>
      <c r="I29" s="87">
        <v>12.5</v>
      </c>
      <c r="J29" s="87">
        <v>12.5</v>
      </c>
      <c r="K29" s="88" t="s">
        <v>3393</v>
      </c>
      <c r="L29" s="89">
        <f t="shared" si="0"/>
        <v>47.5</v>
      </c>
      <c r="M29" s="89">
        <f>VLOOKUP(F29,tm_factor[],2,0)*L29</f>
        <v>59.375</v>
      </c>
      <c r="N29" s="90" t="s">
        <v>3394</v>
      </c>
      <c r="O29" s="98" t="s">
        <v>3395</v>
      </c>
    </row>
    <row r="30" spans="1:15" ht="35.1" customHeight="1">
      <c r="A30" s="95">
        <v>15</v>
      </c>
      <c r="B30" s="85" t="s">
        <v>127</v>
      </c>
      <c r="C30" s="92">
        <v>50</v>
      </c>
      <c r="D30" s="85" t="s">
        <v>120</v>
      </c>
      <c r="E30" s="86" t="s">
        <v>119</v>
      </c>
      <c r="F30" s="85" t="s">
        <v>66</v>
      </c>
      <c r="G30" s="87">
        <v>10</v>
      </c>
      <c r="H30" s="87">
        <v>14</v>
      </c>
      <c r="I30" s="87">
        <v>10</v>
      </c>
      <c r="J30" s="87">
        <v>10</v>
      </c>
      <c r="K30" s="88" t="s">
        <v>3393</v>
      </c>
      <c r="L30" s="89">
        <f t="shared" si="0"/>
        <v>44</v>
      </c>
      <c r="M30" s="89">
        <f>VLOOKUP(F30,tm_factor[],2,0)*L30</f>
        <v>55</v>
      </c>
      <c r="N30" s="90" t="s">
        <v>3394</v>
      </c>
      <c r="O30" s="98" t="s">
        <v>3395</v>
      </c>
    </row>
    <row r="31" spans="1:15" ht="35.1" customHeight="1">
      <c r="A31" s="96">
        <v>16</v>
      </c>
      <c r="B31" s="85" t="s">
        <v>2406</v>
      </c>
      <c r="C31" s="92">
        <v>40</v>
      </c>
      <c r="D31" s="85" t="s">
        <v>2398</v>
      </c>
      <c r="E31" s="86" t="s">
        <v>2397</v>
      </c>
      <c r="F31" s="85" t="s">
        <v>66</v>
      </c>
      <c r="G31" s="87">
        <v>10</v>
      </c>
      <c r="H31" s="87">
        <v>12.5</v>
      </c>
      <c r="I31" s="87">
        <v>10</v>
      </c>
      <c r="J31" s="87">
        <v>10</v>
      </c>
      <c r="K31" s="88" t="s">
        <v>3393</v>
      </c>
      <c r="L31" s="89">
        <f t="shared" si="0"/>
        <v>42.5</v>
      </c>
      <c r="M31" s="89">
        <f>VLOOKUP(F31,tm_factor[],2,0)*L31</f>
        <v>53.125</v>
      </c>
      <c r="N31" s="90" t="s">
        <v>3394</v>
      </c>
      <c r="O31" s="98" t="s">
        <v>3395</v>
      </c>
    </row>
    <row r="32" spans="1:15" ht="35.1" customHeight="1">
      <c r="A32" s="95">
        <v>17</v>
      </c>
      <c r="B32" s="85" t="s">
        <v>70</v>
      </c>
      <c r="C32" s="92">
        <v>46</v>
      </c>
      <c r="D32" s="85" t="s">
        <v>62</v>
      </c>
      <c r="E32" s="86" t="s">
        <v>61</v>
      </c>
      <c r="F32" s="85" t="s">
        <v>66</v>
      </c>
      <c r="G32" s="87">
        <v>10</v>
      </c>
      <c r="H32" s="87">
        <v>10</v>
      </c>
      <c r="I32" s="87">
        <v>12.5</v>
      </c>
      <c r="J32" s="87">
        <v>10</v>
      </c>
      <c r="K32" s="88" t="s">
        <v>3393</v>
      </c>
      <c r="L32" s="89">
        <f t="shared" si="0"/>
        <v>42.5</v>
      </c>
      <c r="M32" s="89">
        <f>VLOOKUP(F32,tm_factor[],2,0)*L32</f>
        <v>53.125</v>
      </c>
      <c r="N32" s="90" t="s">
        <v>3394</v>
      </c>
      <c r="O32" s="98" t="s">
        <v>3395</v>
      </c>
    </row>
    <row r="33" spans="1:15" ht="35.1" customHeight="1">
      <c r="A33" s="96">
        <v>18</v>
      </c>
      <c r="B33" s="85" t="s">
        <v>506</v>
      </c>
      <c r="C33" s="92">
        <v>38</v>
      </c>
      <c r="D33" s="85" t="s">
        <v>499</v>
      </c>
      <c r="E33" s="86" t="s">
        <v>498</v>
      </c>
      <c r="F33" s="85" t="s">
        <v>66</v>
      </c>
      <c r="G33" s="87">
        <v>10</v>
      </c>
      <c r="H33" s="87">
        <v>12.5</v>
      </c>
      <c r="I33" s="87">
        <v>10</v>
      </c>
      <c r="J33" s="87">
        <v>10</v>
      </c>
      <c r="K33" s="88" t="s">
        <v>3393</v>
      </c>
      <c r="L33" s="89">
        <f t="shared" si="0"/>
        <v>42.5</v>
      </c>
      <c r="M33" s="89">
        <f>VLOOKUP(F33,tm_factor[],2,0)*L33</f>
        <v>53.125</v>
      </c>
      <c r="N33" s="90" t="s">
        <v>3394</v>
      </c>
      <c r="O33" s="98" t="s">
        <v>3395</v>
      </c>
    </row>
    <row r="34" spans="1:15" ht="35.1" customHeight="1">
      <c r="A34" s="95">
        <v>19</v>
      </c>
      <c r="B34" s="85" t="s">
        <v>2856</v>
      </c>
      <c r="C34" s="92">
        <v>32</v>
      </c>
      <c r="D34" s="85" t="s">
        <v>2848</v>
      </c>
      <c r="E34" s="86" t="s">
        <v>2847</v>
      </c>
      <c r="F34" s="85" t="s">
        <v>66</v>
      </c>
      <c r="G34" s="87">
        <v>10</v>
      </c>
      <c r="H34" s="87">
        <v>10</v>
      </c>
      <c r="I34" s="87">
        <v>10</v>
      </c>
      <c r="J34" s="87">
        <v>10</v>
      </c>
      <c r="K34" s="88" t="s">
        <v>3393</v>
      </c>
      <c r="L34" s="89">
        <f t="shared" si="0"/>
        <v>40</v>
      </c>
      <c r="M34" s="89">
        <f>VLOOKUP(F34,tm_factor[],2,0)*L34</f>
        <v>50</v>
      </c>
      <c r="N34" s="90" t="s">
        <v>3394</v>
      </c>
      <c r="O34" s="98" t="s">
        <v>3395</v>
      </c>
    </row>
    <row r="35" spans="1:15" ht="35.1" customHeight="1">
      <c r="A35" s="96">
        <v>20</v>
      </c>
      <c r="B35" s="85" t="s">
        <v>1139</v>
      </c>
      <c r="C35" s="92">
        <v>27</v>
      </c>
      <c r="D35" s="85" t="s">
        <v>1132</v>
      </c>
      <c r="E35" s="86" t="s">
        <v>1131</v>
      </c>
      <c r="F35" s="85" t="s">
        <v>66</v>
      </c>
      <c r="G35" s="87">
        <v>10</v>
      </c>
      <c r="H35" s="87">
        <v>10</v>
      </c>
      <c r="I35" s="87">
        <v>10</v>
      </c>
      <c r="J35" s="87">
        <v>10</v>
      </c>
      <c r="K35" s="88" t="s">
        <v>3393</v>
      </c>
      <c r="L35" s="89">
        <f t="shared" si="0"/>
        <v>40</v>
      </c>
      <c r="M35" s="89">
        <f>VLOOKUP(F35,tm_factor[],2,0)*L35</f>
        <v>50</v>
      </c>
      <c r="N35" s="90" t="s">
        <v>3394</v>
      </c>
      <c r="O35" s="98" t="s">
        <v>3395</v>
      </c>
    </row>
    <row r="36" spans="1:15" ht="35.1" customHeight="1">
      <c r="A36" s="95">
        <v>21</v>
      </c>
      <c r="B36" s="85" t="s">
        <v>658</v>
      </c>
      <c r="C36" s="92">
        <v>38</v>
      </c>
      <c r="D36" s="85" t="s">
        <v>651</v>
      </c>
      <c r="E36" s="86" t="s">
        <v>650</v>
      </c>
      <c r="F36" s="85" t="s">
        <v>66</v>
      </c>
      <c r="G36" s="87">
        <v>0</v>
      </c>
      <c r="H36" s="87">
        <v>0</v>
      </c>
      <c r="I36" s="87">
        <v>0</v>
      </c>
      <c r="J36" s="87">
        <v>0</v>
      </c>
      <c r="K36" s="88" t="s">
        <v>3393</v>
      </c>
      <c r="L36" s="89">
        <f t="shared" si="0"/>
        <v>0</v>
      </c>
      <c r="M36" s="89">
        <f>VLOOKUP(F36,tm_factor[],2,0)*L36</f>
        <v>0</v>
      </c>
      <c r="N36" s="90" t="s">
        <v>3396</v>
      </c>
      <c r="O36" s="98" t="s">
        <v>3424</v>
      </c>
    </row>
    <row r="37" spans="1:15" ht="35.1" customHeight="1">
      <c r="A37" s="96">
        <v>22</v>
      </c>
      <c r="B37" s="85" t="s">
        <v>611</v>
      </c>
      <c r="C37" s="92">
        <v>26</v>
      </c>
      <c r="D37" s="85" t="s">
        <v>604</v>
      </c>
      <c r="E37" s="86" t="s">
        <v>603</v>
      </c>
      <c r="F37" s="85" t="s">
        <v>66</v>
      </c>
      <c r="G37" s="87">
        <v>0</v>
      </c>
      <c r="H37" s="87">
        <v>0</v>
      </c>
      <c r="I37" s="87">
        <v>0</v>
      </c>
      <c r="J37" s="87">
        <v>0</v>
      </c>
      <c r="K37" s="88" t="s">
        <v>3393</v>
      </c>
      <c r="L37" s="89">
        <f t="shared" si="0"/>
        <v>0</v>
      </c>
      <c r="M37" s="89">
        <f>VLOOKUP(F37,tm_factor[],2,0)*L37</f>
        <v>0</v>
      </c>
      <c r="N37" s="90" t="s">
        <v>3396</v>
      </c>
      <c r="O37" s="98" t="s">
        <v>3425</v>
      </c>
    </row>
    <row r="38" spans="1:15" ht="35.1" customHeight="1">
      <c r="A38" s="95">
        <v>23</v>
      </c>
      <c r="B38" s="85" t="s">
        <v>740</v>
      </c>
      <c r="C38" s="92">
        <v>42</v>
      </c>
      <c r="D38" s="85" t="s">
        <v>733</v>
      </c>
      <c r="E38" s="86" t="s">
        <v>732</v>
      </c>
      <c r="F38" s="85" t="s">
        <v>66</v>
      </c>
      <c r="G38" s="87">
        <v>0</v>
      </c>
      <c r="H38" s="87">
        <v>0</v>
      </c>
      <c r="I38" s="87">
        <v>0</v>
      </c>
      <c r="J38" s="87">
        <v>0</v>
      </c>
      <c r="K38" s="88" t="s">
        <v>3393</v>
      </c>
      <c r="L38" s="89">
        <f t="shared" si="0"/>
        <v>0</v>
      </c>
      <c r="M38" s="89">
        <f>VLOOKUP(F38,tm_factor[],2,0)*L38</f>
        <v>0</v>
      </c>
      <c r="N38" s="90" t="s">
        <v>3396</v>
      </c>
      <c r="O38" s="98" t="s">
        <v>3426</v>
      </c>
    </row>
    <row r="39" spans="1:15" ht="35.1" customHeight="1">
      <c r="A39" s="96">
        <v>24</v>
      </c>
      <c r="B39" s="85" t="s">
        <v>219</v>
      </c>
      <c r="C39" s="92">
        <v>26</v>
      </c>
      <c r="D39" s="85" t="s">
        <v>212</v>
      </c>
      <c r="E39" s="86" t="s">
        <v>211</v>
      </c>
      <c r="F39" s="85" t="s">
        <v>66</v>
      </c>
      <c r="G39" s="87">
        <v>0</v>
      </c>
      <c r="H39" s="87">
        <v>0</v>
      </c>
      <c r="I39" s="87">
        <v>0</v>
      </c>
      <c r="J39" s="87">
        <v>0</v>
      </c>
      <c r="K39" s="88" t="s">
        <v>3393</v>
      </c>
      <c r="L39" s="89">
        <f t="shared" si="0"/>
        <v>0</v>
      </c>
      <c r="M39" s="89">
        <f>VLOOKUP(F39,tm_factor[],2,0)*L39</f>
        <v>0</v>
      </c>
      <c r="N39" s="90" t="s">
        <v>3396</v>
      </c>
      <c r="O39" s="98" t="s">
        <v>3427</v>
      </c>
    </row>
    <row r="40" spans="1:15" ht="35.1" customHeight="1">
      <c r="A40" s="95">
        <v>25</v>
      </c>
      <c r="B40" s="85" t="s">
        <v>2603</v>
      </c>
      <c r="C40" s="92">
        <v>32</v>
      </c>
      <c r="D40" s="85" t="s">
        <v>2596</v>
      </c>
      <c r="E40" s="86" t="s">
        <v>2595</v>
      </c>
      <c r="F40" s="85" t="s">
        <v>66</v>
      </c>
      <c r="G40" s="87">
        <v>0</v>
      </c>
      <c r="H40" s="87">
        <v>0</v>
      </c>
      <c r="I40" s="87">
        <v>0</v>
      </c>
      <c r="J40" s="87">
        <v>0</v>
      </c>
      <c r="K40" s="88" t="s">
        <v>3393</v>
      </c>
      <c r="L40" s="89">
        <f t="shared" si="0"/>
        <v>0</v>
      </c>
      <c r="M40" s="89">
        <f>VLOOKUP(F40,tm_factor[],2,0)*L40</f>
        <v>0</v>
      </c>
      <c r="N40" s="90" t="s">
        <v>3396</v>
      </c>
      <c r="O40" s="98" t="s">
        <v>3425</v>
      </c>
    </row>
    <row r="41" spans="1:15" ht="35.1" customHeight="1">
      <c r="A41" s="96">
        <v>26</v>
      </c>
      <c r="B41" s="85" t="s">
        <v>1233</v>
      </c>
      <c r="C41" s="92">
        <v>44</v>
      </c>
      <c r="D41" s="85" t="s">
        <v>1225</v>
      </c>
      <c r="E41" s="86" t="s">
        <v>1224</v>
      </c>
      <c r="F41" s="85" t="s">
        <v>66</v>
      </c>
      <c r="G41" s="87">
        <v>0</v>
      </c>
      <c r="H41" s="87">
        <v>0</v>
      </c>
      <c r="I41" s="87">
        <v>0</v>
      </c>
      <c r="J41" s="87">
        <v>0</v>
      </c>
      <c r="K41" s="88" t="s">
        <v>3393</v>
      </c>
      <c r="L41" s="89">
        <f t="shared" si="0"/>
        <v>0</v>
      </c>
      <c r="M41" s="89">
        <f>VLOOKUP(F41,tm_factor[],2,0)*L41</f>
        <v>0</v>
      </c>
      <c r="N41" s="90" t="s">
        <v>3396</v>
      </c>
      <c r="O41" s="98" t="s">
        <v>3426</v>
      </c>
    </row>
    <row r="42" spans="1:15" ht="35.1" customHeight="1">
      <c r="A42" s="95">
        <v>27</v>
      </c>
      <c r="B42" s="85" t="s">
        <v>173</v>
      </c>
      <c r="C42" s="92">
        <v>25</v>
      </c>
      <c r="D42" s="85" t="s">
        <v>166</v>
      </c>
      <c r="E42" s="86" t="s">
        <v>165</v>
      </c>
      <c r="F42" s="85" t="s">
        <v>66</v>
      </c>
      <c r="G42" s="87">
        <v>0</v>
      </c>
      <c r="H42" s="87">
        <v>0</v>
      </c>
      <c r="I42" s="87">
        <v>0</v>
      </c>
      <c r="J42" s="87">
        <v>0</v>
      </c>
      <c r="K42" s="88" t="s">
        <v>3393</v>
      </c>
      <c r="L42" s="89">
        <f t="shared" si="0"/>
        <v>0</v>
      </c>
      <c r="M42" s="89">
        <f>VLOOKUP(F42,tm_factor[],2,0)*L42</f>
        <v>0</v>
      </c>
      <c r="N42" s="90" t="s">
        <v>3396</v>
      </c>
      <c r="O42" s="98" t="s">
        <v>3428</v>
      </c>
    </row>
    <row r="43" spans="1:15" ht="35.1" customHeight="1">
      <c r="A43" s="96">
        <v>28</v>
      </c>
      <c r="B43" s="85" t="s">
        <v>2152</v>
      </c>
      <c r="C43" s="92">
        <v>23</v>
      </c>
      <c r="D43" s="85" t="s">
        <v>2145</v>
      </c>
      <c r="E43" s="86" t="s">
        <v>2144</v>
      </c>
      <c r="F43" s="85" t="s">
        <v>66</v>
      </c>
      <c r="G43" s="87">
        <v>0</v>
      </c>
      <c r="H43" s="87">
        <v>0</v>
      </c>
      <c r="I43" s="87">
        <v>0</v>
      </c>
      <c r="J43" s="87">
        <v>0</v>
      </c>
      <c r="K43" s="88" t="s">
        <v>3393</v>
      </c>
      <c r="L43" s="89">
        <f t="shared" si="0"/>
        <v>0</v>
      </c>
      <c r="M43" s="89">
        <f>VLOOKUP(F43,tm_factor[],2,0)*L43</f>
        <v>0</v>
      </c>
      <c r="N43" s="90" t="s">
        <v>3396</v>
      </c>
      <c r="O43" s="98" t="s">
        <v>3426</v>
      </c>
    </row>
    <row r="45" spans="1:15" s="100" customFormat="1" ht="35.1" customHeight="1">
      <c r="A45" s="115" t="s">
        <v>3563</v>
      </c>
      <c r="B45" s="115"/>
      <c r="C45" s="115"/>
      <c r="D45" s="115"/>
      <c r="E45" s="115"/>
      <c r="F45" s="115"/>
      <c r="G45" s="115"/>
      <c r="H45" s="115"/>
      <c r="I45" s="115"/>
      <c r="J45" s="115"/>
      <c r="K45" s="115"/>
      <c r="L45" s="115"/>
      <c r="M45" s="115"/>
      <c r="N45" s="115"/>
      <c r="O45" s="115"/>
    </row>
    <row r="46" spans="1:15" s="100" customFormat="1" ht="35.1" customHeight="1">
      <c r="A46" s="115"/>
      <c r="B46" s="115"/>
      <c r="C46" s="115"/>
      <c r="D46" s="115"/>
      <c r="E46" s="115"/>
      <c r="F46" s="115"/>
      <c r="G46" s="115"/>
      <c r="H46" s="115"/>
      <c r="I46" s="115"/>
      <c r="J46" s="115"/>
      <c r="K46" s="115"/>
      <c r="L46" s="115"/>
      <c r="M46" s="115"/>
      <c r="N46" s="115"/>
      <c r="O46" s="115"/>
    </row>
  </sheetData>
  <autoFilter ref="A15:O43">
    <sortState ref="A16:O43">
      <sortCondition ref="F15:F43"/>
    </sortState>
  </autoFilter>
  <mergeCells count="13">
    <mergeCell ref="A2:C2"/>
    <mergeCell ref="A5:C5"/>
    <mergeCell ref="A7:O7"/>
    <mergeCell ref="A8:O8"/>
    <mergeCell ref="A45:O46"/>
    <mergeCell ref="A9:O9"/>
    <mergeCell ref="A10:O10"/>
    <mergeCell ref="A11:O11"/>
    <mergeCell ref="A13:F14"/>
    <mergeCell ref="G13:H14"/>
    <mergeCell ref="I13:K13"/>
    <mergeCell ref="L13:O14"/>
    <mergeCell ref="J14:K14"/>
  </mergeCells>
  <conditionalFormatting sqref="N44 N15:N41 N47:N1048576">
    <cfRule type="cellIs" dxfId="59" priority="51" operator="equal">
      <formula>"NO CUMPLE"</formula>
    </cfRule>
    <cfRule type="cellIs" dxfId="58" priority="52" operator="equal">
      <formula>"CUMPLE"</formula>
    </cfRule>
  </conditionalFormatting>
  <conditionalFormatting sqref="N38:N41">
    <cfRule type="cellIs" dxfId="57" priority="19" operator="equal">
      <formula>"NO CUMPLE"</formula>
    </cfRule>
    <cfRule type="cellIs" dxfId="56" priority="20" operator="equal">
      <formula>"CUMPLE"</formula>
    </cfRule>
  </conditionalFormatting>
  <conditionalFormatting sqref="N42:N43">
    <cfRule type="cellIs" dxfId="55" priority="7" operator="equal">
      <formula>"NO CUMPLE"</formula>
    </cfRule>
    <cfRule type="cellIs" dxfId="54" priority="8" operator="equal">
      <formula>"CUMPLE"</formula>
    </cfRule>
  </conditionalFormatting>
  <conditionalFormatting sqref="N42:N43">
    <cfRule type="cellIs" dxfId="53" priority="5" operator="equal">
      <formula>"NO CUMPLE"</formula>
    </cfRule>
    <cfRule type="cellIs" dxfId="52" priority="6" operator="equal">
      <formula>"CUMPLE"</formula>
    </cfRule>
  </conditionalFormatting>
  <dataValidations count="2">
    <dataValidation type="list" allowBlank="1" showInputMessage="1" showErrorMessage="1" errorTitle="Error" error="Verificar valores aceptados, según ficha de revisión." sqref="N42:N43">
      <formula1>"0,10,12.5,14"</formula1>
    </dataValidation>
    <dataValidation type="list" allowBlank="1" showInputMessage="1" showErrorMessage="1" sqref="N16:N43">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7.xml><?xml version="1.0" encoding="utf-8"?>
<worksheet xmlns="http://schemas.openxmlformats.org/spreadsheetml/2006/main" xmlns:r="http://schemas.openxmlformats.org/officeDocument/2006/relationships">
  <dimension ref="A1:P14"/>
  <sheetViews>
    <sheetView topLeftCell="A2" zoomScale="90" zoomScaleNormal="90" workbookViewId="0">
      <selection activeCell="A15" sqref="A15"/>
    </sheetView>
  </sheetViews>
  <sheetFormatPr baseColWidth="10" defaultRowHeight="12.75"/>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s="109" customFormat="1" ht="24" customHeight="1">
      <c r="A5" s="114"/>
      <c r="B5" s="114"/>
      <c r="C5" s="114"/>
      <c r="D5" s="104"/>
      <c r="E5" s="104"/>
      <c r="F5" s="104"/>
      <c r="G5" s="105"/>
      <c r="H5" s="106"/>
      <c r="I5" s="105"/>
      <c r="J5" s="105"/>
      <c r="K5" s="108"/>
    </row>
    <row r="6" spans="1:16" s="109" customFormat="1" ht="24" customHeight="1">
      <c r="A6" s="110"/>
      <c r="B6" s="111"/>
      <c r="C6" s="110"/>
      <c r="D6" s="110"/>
      <c r="E6" s="110"/>
      <c r="F6" s="110"/>
      <c r="G6" s="110"/>
      <c r="H6" s="110"/>
      <c r="I6" s="111"/>
      <c r="J6" s="110"/>
      <c r="K6"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3562</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63">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c r="A14" s="137" t="s">
        <v>3565</v>
      </c>
      <c r="B14" s="137"/>
      <c r="C14" s="137"/>
      <c r="D14" s="137"/>
      <c r="E14" s="137"/>
      <c r="F14" s="137"/>
      <c r="G14" s="137"/>
      <c r="H14" s="137"/>
      <c r="I14" s="137"/>
      <c r="J14" s="137"/>
      <c r="K14" s="137"/>
      <c r="L14" s="137"/>
      <c r="M14" s="137"/>
      <c r="N14" s="137"/>
      <c r="O14" s="137"/>
    </row>
  </sheetData>
  <mergeCells count="11">
    <mergeCell ref="A14:O14"/>
    <mergeCell ref="A2:C2"/>
    <mergeCell ref="A5:C5"/>
    <mergeCell ref="A7:O7"/>
    <mergeCell ref="A8:O8"/>
    <mergeCell ref="A9:O9"/>
    <mergeCell ref="A11:F12"/>
    <mergeCell ref="G11:H12"/>
    <mergeCell ref="I11:K11"/>
    <mergeCell ref="L11:O12"/>
    <mergeCell ref="J12:K12"/>
  </mergeCells>
  <conditionalFormatting sqref="N13">
    <cfRule type="cellIs" dxfId="51" priority="1" operator="equal">
      <formula>"NO CUMPLE"</formula>
    </cfRule>
    <cfRule type="cellIs" dxfId="50" priority="2" operator="equal">
      <formula>"CUMPLE"</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pageSetUpPr fitToPage="1"/>
  </sheetPr>
  <dimension ref="A1:P19"/>
  <sheetViews>
    <sheetView topLeftCell="A5" zoomScale="70" zoomScaleNormal="70" workbookViewId="0">
      <selection activeCell="A18" sqref="A18:O19"/>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s="109" customFormat="1" ht="24" customHeight="1">
      <c r="A5" s="114"/>
      <c r="B5" s="114"/>
      <c r="C5" s="114"/>
      <c r="D5" s="104"/>
      <c r="E5" s="104"/>
      <c r="F5" s="104"/>
      <c r="G5" s="105"/>
      <c r="H5" s="106"/>
      <c r="I5" s="105"/>
      <c r="J5" s="105"/>
      <c r="K5" s="108"/>
    </row>
    <row r="6" spans="1:16" s="109" customFormat="1" ht="24" customHeight="1">
      <c r="A6" s="110"/>
      <c r="B6" s="111"/>
      <c r="C6" s="110"/>
      <c r="D6" s="110"/>
      <c r="E6" s="110"/>
      <c r="F6" s="110"/>
      <c r="G6" s="110"/>
      <c r="H6" s="110"/>
      <c r="I6" s="111"/>
      <c r="J6" s="110"/>
      <c r="K6" s="108"/>
    </row>
    <row r="7" spans="1:16" ht="23.25" customHeight="1">
      <c r="A7" s="116" t="s">
        <v>3541</v>
      </c>
      <c r="B7" s="116"/>
      <c r="C7" s="116"/>
      <c r="D7" s="116"/>
      <c r="E7" s="116"/>
      <c r="F7" s="116"/>
      <c r="G7" s="116"/>
      <c r="H7" s="116"/>
      <c r="I7" s="116"/>
      <c r="J7" s="116"/>
      <c r="K7" s="116"/>
      <c r="L7" s="116"/>
      <c r="M7" s="116"/>
      <c r="N7" s="116"/>
      <c r="O7" s="116"/>
      <c r="P7" s="79"/>
    </row>
    <row r="8" spans="1:16" ht="23.25" customHeight="1">
      <c r="A8" s="116" t="s">
        <v>3547</v>
      </c>
      <c r="B8" s="116"/>
      <c r="C8" s="116"/>
      <c r="D8" s="116"/>
      <c r="E8" s="116"/>
      <c r="F8" s="116"/>
      <c r="G8" s="116"/>
      <c r="H8" s="116"/>
      <c r="I8" s="116"/>
      <c r="J8" s="116"/>
      <c r="K8" s="116"/>
      <c r="L8" s="116"/>
      <c r="M8" s="116"/>
      <c r="N8" s="116"/>
      <c r="O8" s="116"/>
      <c r="P8" s="79"/>
    </row>
    <row r="9" spans="1:16" ht="15.75">
      <c r="A9" s="117" t="s">
        <v>3561</v>
      </c>
      <c r="B9" s="117"/>
      <c r="C9" s="117"/>
      <c r="D9" s="117"/>
      <c r="E9" s="117"/>
      <c r="F9" s="117"/>
      <c r="G9" s="117"/>
      <c r="H9" s="117"/>
      <c r="I9" s="117"/>
      <c r="J9" s="117"/>
      <c r="K9" s="117"/>
      <c r="L9" s="117"/>
      <c r="M9" s="117"/>
      <c r="N9" s="117"/>
      <c r="O9" s="117"/>
      <c r="P9" s="80"/>
    </row>
    <row r="11" spans="1:16" ht="12.75" customHeight="1">
      <c r="A11" s="118"/>
      <c r="B11" s="118"/>
      <c r="C11" s="118"/>
      <c r="D11" s="118"/>
      <c r="E11" s="118"/>
      <c r="F11" s="118"/>
      <c r="G11" s="119" t="s">
        <v>3380</v>
      </c>
      <c r="H11" s="119"/>
      <c r="I11" s="120" t="s">
        <v>3381</v>
      </c>
      <c r="J11" s="120"/>
      <c r="K11" s="120"/>
      <c r="L11" s="118"/>
      <c r="M11" s="118"/>
      <c r="N11" s="118"/>
      <c r="O11" s="118"/>
    </row>
    <row r="12" spans="1:16" ht="22.5" customHeight="1">
      <c r="A12" s="118"/>
      <c r="B12" s="118"/>
      <c r="C12" s="118"/>
      <c r="D12" s="118"/>
      <c r="E12" s="118"/>
      <c r="F12" s="118"/>
      <c r="G12" s="119"/>
      <c r="H12" s="119"/>
      <c r="I12" s="82" t="s">
        <v>3382</v>
      </c>
      <c r="J12" s="121" t="s">
        <v>3383</v>
      </c>
      <c r="K12" s="121"/>
      <c r="L12" s="118"/>
      <c r="M12" s="118"/>
      <c r="N12" s="118"/>
      <c r="O12" s="118"/>
    </row>
    <row r="13" spans="1:16" s="15" customFormat="1" ht="54">
      <c r="A13" s="81" t="s">
        <v>3539</v>
      </c>
      <c r="B13" s="81" t="s">
        <v>16</v>
      </c>
      <c r="C13" s="81" t="s">
        <v>3540</v>
      </c>
      <c r="D13" s="81" t="s">
        <v>2</v>
      </c>
      <c r="E13" s="81" t="s">
        <v>3535</v>
      </c>
      <c r="F13" s="81" t="s">
        <v>3538</v>
      </c>
      <c r="G13" s="99" t="s">
        <v>3384</v>
      </c>
      <c r="H13" s="99" t="s">
        <v>3385</v>
      </c>
      <c r="I13" s="99" t="s">
        <v>3386</v>
      </c>
      <c r="J13" s="99" t="s">
        <v>3387</v>
      </c>
      <c r="K13" s="99" t="s">
        <v>3388</v>
      </c>
      <c r="L13" s="97" t="s">
        <v>3389</v>
      </c>
      <c r="M13" s="97" t="s">
        <v>3390</v>
      </c>
      <c r="N13" s="83" t="s">
        <v>3391</v>
      </c>
      <c r="O13" s="84" t="s">
        <v>3392</v>
      </c>
    </row>
    <row r="14" spans="1:16" ht="35.1" customHeight="1">
      <c r="A14" s="95">
        <v>1</v>
      </c>
      <c r="B14" s="85" t="s">
        <v>3052</v>
      </c>
      <c r="C14" s="92">
        <v>97</v>
      </c>
      <c r="D14" s="85" t="s">
        <v>3045</v>
      </c>
      <c r="E14" s="86" t="s">
        <v>3044</v>
      </c>
      <c r="F14" s="85" t="s">
        <v>1657</v>
      </c>
      <c r="G14" s="87">
        <v>12.5</v>
      </c>
      <c r="H14" s="87" t="s">
        <v>3393</v>
      </c>
      <c r="I14" s="87">
        <v>14</v>
      </c>
      <c r="J14" s="87">
        <v>14</v>
      </c>
      <c r="K14" s="88" t="s">
        <v>3393</v>
      </c>
      <c r="L14" s="89">
        <f>SUM(G14:J14)</f>
        <v>40.5</v>
      </c>
      <c r="M14" s="89">
        <f>VLOOKUP(F14,tm_factor[],2,0)*L14</f>
        <v>67.22999999999999</v>
      </c>
      <c r="N14" s="90" t="s">
        <v>3394</v>
      </c>
      <c r="O14" s="98" t="s">
        <v>3395</v>
      </c>
    </row>
    <row r="15" spans="1:16" ht="35.1" customHeight="1">
      <c r="A15" s="96">
        <v>2</v>
      </c>
      <c r="B15" s="85" t="s">
        <v>1661</v>
      </c>
      <c r="C15" s="92">
        <v>51</v>
      </c>
      <c r="D15" s="85" t="s">
        <v>1652</v>
      </c>
      <c r="E15" s="86" t="s">
        <v>1651</v>
      </c>
      <c r="F15" s="85" t="s">
        <v>1657</v>
      </c>
      <c r="G15" s="87">
        <v>10</v>
      </c>
      <c r="H15" s="87" t="s">
        <v>3393</v>
      </c>
      <c r="I15" s="87">
        <v>14</v>
      </c>
      <c r="J15" s="87">
        <v>14</v>
      </c>
      <c r="K15" s="88" t="s">
        <v>3393</v>
      </c>
      <c r="L15" s="89">
        <f>SUM(G15:J15)</f>
        <v>38</v>
      </c>
      <c r="M15" s="89">
        <f>VLOOKUP(F15,tm_factor[],2,0)*L15</f>
        <v>63.08</v>
      </c>
      <c r="N15" s="90" t="s">
        <v>3394</v>
      </c>
      <c r="O15" s="98" t="s">
        <v>3395</v>
      </c>
    </row>
    <row r="16" spans="1:16" ht="35.1" customHeight="1">
      <c r="A16" s="95">
        <v>3</v>
      </c>
      <c r="B16" s="85" t="s">
        <v>3017</v>
      </c>
      <c r="C16" s="92">
        <v>36</v>
      </c>
      <c r="D16" s="85" t="s">
        <v>3009</v>
      </c>
      <c r="E16" s="86" t="s">
        <v>3008</v>
      </c>
      <c r="F16" s="85" t="s">
        <v>1657</v>
      </c>
      <c r="G16" s="87">
        <v>10</v>
      </c>
      <c r="H16" s="87" t="s">
        <v>3393</v>
      </c>
      <c r="I16" s="87">
        <v>10</v>
      </c>
      <c r="J16" s="87">
        <v>10</v>
      </c>
      <c r="K16" s="88" t="s">
        <v>3393</v>
      </c>
      <c r="L16" s="89">
        <f>SUM(G16:J16)</f>
        <v>30</v>
      </c>
      <c r="M16" s="89">
        <f>VLOOKUP(F16,tm_factor[],2,0)*L16</f>
        <v>49.8</v>
      </c>
      <c r="N16" s="90" t="s">
        <v>3394</v>
      </c>
      <c r="O16" s="98" t="s">
        <v>3395</v>
      </c>
    </row>
    <row r="18" spans="1:15" s="100" customFormat="1" ht="35.1" customHeight="1">
      <c r="A18" s="115" t="s">
        <v>3563</v>
      </c>
      <c r="B18" s="115"/>
      <c r="C18" s="115"/>
      <c r="D18" s="115"/>
      <c r="E18" s="115"/>
      <c r="F18" s="115"/>
      <c r="G18" s="115"/>
      <c r="H18" s="115"/>
      <c r="I18" s="115"/>
      <c r="J18" s="115"/>
      <c r="K18" s="115"/>
      <c r="L18" s="115"/>
      <c r="M18" s="115"/>
      <c r="N18" s="115"/>
      <c r="O18" s="115"/>
    </row>
    <row r="19" spans="1:15" s="100" customFormat="1" ht="35.1" customHeight="1">
      <c r="A19" s="115"/>
      <c r="B19" s="115"/>
      <c r="C19" s="115"/>
      <c r="D19" s="115"/>
      <c r="E19" s="115"/>
      <c r="F19" s="115"/>
      <c r="G19" s="115"/>
      <c r="H19" s="115"/>
      <c r="I19" s="115"/>
      <c r="J19" s="115"/>
      <c r="K19" s="115"/>
      <c r="L19" s="115"/>
      <c r="M19" s="115"/>
      <c r="N19" s="115"/>
      <c r="O19" s="115"/>
    </row>
  </sheetData>
  <autoFilter ref="A13:O16">
    <sortState ref="A14:O16">
      <sortCondition ref="F13:F16"/>
    </sortState>
  </autoFilter>
  <mergeCells count="11">
    <mergeCell ref="A18:O19"/>
    <mergeCell ref="A11:F12"/>
    <mergeCell ref="G11:H12"/>
    <mergeCell ref="I11:K11"/>
    <mergeCell ref="L11:O12"/>
    <mergeCell ref="J12:K12"/>
    <mergeCell ref="A2:C2"/>
    <mergeCell ref="A5:C5"/>
    <mergeCell ref="A7:O7"/>
    <mergeCell ref="A8:O8"/>
    <mergeCell ref="A9:O9"/>
  </mergeCells>
  <conditionalFormatting sqref="N13:N17 N20:N1048576">
    <cfRule type="cellIs" dxfId="49" priority="51" operator="equal">
      <formula>"NO CUMPLE"</formula>
    </cfRule>
    <cfRule type="cellIs" dxfId="48" priority="52" operator="equal">
      <formula>"CUMPLE"</formula>
    </cfRule>
  </conditionalFormatting>
  <dataValidations count="2">
    <dataValidation type="list" allowBlank="1" showInputMessage="1" showErrorMessage="1" errorTitle="Error" error="Verificar valores aceptados, según ficha de revisión." sqref="N14:N16">
      <formula1>"0,10,12.5,14"</formula1>
    </dataValidation>
    <dataValidation type="list" allowBlank="1" showInputMessage="1" showErrorMessage="1" sqref="N14:N16">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P18"/>
  <sheetViews>
    <sheetView zoomScale="70" zoomScaleNormal="70" workbookViewId="0">
      <selection activeCell="A8" sqref="A8"/>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09" customFormat="1" ht="24" customHeight="1">
      <c r="A1" s="101"/>
      <c r="B1" s="102"/>
      <c r="C1" s="103"/>
      <c r="D1" s="104"/>
      <c r="E1" s="104"/>
      <c r="F1" s="104"/>
      <c r="G1" s="105"/>
      <c r="H1" s="106"/>
      <c r="I1" s="105"/>
      <c r="J1" s="107"/>
      <c r="K1" s="108"/>
    </row>
    <row r="2" spans="1:16" s="109" customFormat="1" ht="24" customHeight="1">
      <c r="A2" s="113"/>
      <c r="B2" s="113"/>
      <c r="C2" s="113"/>
      <c r="D2" s="104"/>
      <c r="E2" s="104"/>
      <c r="F2" s="104"/>
      <c r="G2" s="105"/>
      <c r="H2" s="106"/>
      <c r="I2" s="105"/>
      <c r="J2" s="107"/>
      <c r="K2" s="108"/>
    </row>
    <row r="3" spans="1:16" s="109" customFormat="1" ht="24" customHeight="1">
      <c r="A3" s="101"/>
      <c r="B3" s="102"/>
      <c r="C3" s="103"/>
      <c r="D3" s="104"/>
      <c r="E3" s="104"/>
      <c r="F3" s="104"/>
      <c r="G3" s="105"/>
      <c r="H3" s="106"/>
      <c r="I3" s="105"/>
      <c r="J3" s="107"/>
      <c r="K3" s="108"/>
    </row>
    <row r="4" spans="1:16" s="109" customFormat="1" ht="24" customHeight="1">
      <c r="A4" s="101"/>
      <c r="B4" s="102"/>
      <c r="C4" s="103"/>
      <c r="D4" s="104"/>
      <c r="E4" s="104"/>
      <c r="F4" s="104"/>
      <c r="G4" s="105"/>
      <c r="H4" s="106"/>
      <c r="I4" s="105"/>
      <c r="J4" s="107"/>
      <c r="K4" s="108"/>
    </row>
    <row r="5" spans="1:16" ht="23.25" customHeight="1">
      <c r="A5" s="116" t="s">
        <v>3541</v>
      </c>
      <c r="B5" s="116"/>
      <c r="C5" s="116"/>
      <c r="D5" s="116"/>
      <c r="E5" s="116"/>
      <c r="F5" s="116"/>
      <c r="G5" s="116"/>
      <c r="H5" s="116"/>
      <c r="I5" s="116"/>
      <c r="J5" s="116"/>
      <c r="K5" s="116"/>
      <c r="L5" s="116"/>
      <c r="M5" s="116"/>
      <c r="N5" s="116"/>
      <c r="O5" s="116"/>
      <c r="P5" s="79"/>
    </row>
    <row r="6" spans="1:16" ht="23.25" customHeight="1">
      <c r="A6" s="116" t="s">
        <v>3548</v>
      </c>
      <c r="B6" s="116"/>
      <c r="C6" s="116"/>
      <c r="D6" s="116"/>
      <c r="E6" s="116"/>
      <c r="F6" s="116"/>
      <c r="G6" s="116"/>
      <c r="H6" s="116"/>
      <c r="I6" s="116"/>
      <c r="J6" s="116"/>
      <c r="K6" s="116"/>
      <c r="L6" s="116"/>
      <c r="M6" s="116"/>
      <c r="N6" s="116"/>
      <c r="O6" s="116"/>
      <c r="P6" s="79"/>
    </row>
    <row r="7" spans="1:16" ht="15.75">
      <c r="A7" s="117" t="s">
        <v>3561</v>
      </c>
      <c r="B7" s="117"/>
      <c r="C7" s="117"/>
      <c r="D7" s="117"/>
      <c r="E7" s="117"/>
      <c r="F7" s="117"/>
      <c r="G7" s="117"/>
      <c r="H7" s="117"/>
      <c r="I7" s="117"/>
      <c r="J7" s="117"/>
      <c r="K7" s="117"/>
      <c r="L7" s="117"/>
      <c r="M7" s="117"/>
      <c r="N7" s="117"/>
      <c r="O7" s="117"/>
      <c r="P7" s="80"/>
    </row>
    <row r="9" spans="1:16" ht="12.75" customHeight="1">
      <c r="A9" s="118"/>
      <c r="B9" s="118"/>
      <c r="C9" s="118"/>
      <c r="D9" s="118"/>
      <c r="E9" s="118"/>
      <c r="F9" s="118"/>
      <c r="G9" s="119" t="s">
        <v>3380</v>
      </c>
      <c r="H9" s="119"/>
      <c r="I9" s="120" t="s">
        <v>3381</v>
      </c>
      <c r="J9" s="120"/>
      <c r="K9" s="120"/>
      <c r="L9" s="118"/>
      <c r="M9" s="118"/>
      <c r="N9" s="118"/>
      <c r="O9" s="118"/>
    </row>
    <row r="10" spans="1:16" ht="22.5" customHeight="1">
      <c r="A10" s="118"/>
      <c r="B10" s="118"/>
      <c r="C10" s="118"/>
      <c r="D10" s="118"/>
      <c r="E10" s="118"/>
      <c r="F10" s="118"/>
      <c r="G10" s="119"/>
      <c r="H10" s="119"/>
      <c r="I10" s="82" t="s">
        <v>3382</v>
      </c>
      <c r="J10" s="121" t="s">
        <v>3383</v>
      </c>
      <c r="K10" s="121"/>
      <c r="L10" s="118"/>
      <c r="M10" s="118"/>
      <c r="N10" s="118"/>
      <c r="O10" s="118"/>
    </row>
    <row r="11" spans="1:16" s="15" customFormat="1" ht="54">
      <c r="A11" s="81" t="s">
        <v>3539</v>
      </c>
      <c r="B11" s="81" t="s">
        <v>16</v>
      </c>
      <c r="C11" s="81" t="s">
        <v>3540</v>
      </c>
      <c r="D11" s="81" t="s">
        <v>2</v>
      </c>
      <c r="E11" s="81" t="s">
        <v>3535</v>
      </c>
      <c r="F11" s="81" t="s">
        <v>3538</v>
      </c>
      <c r="G11" s="99" t="s">
        <v>3384</v>
      </c>
      <c r="H11" s="99" t="s">
        <v>3385</v>
      </c>
      <c r="I11" s="99" t="s">
        <v>3386</v>
      </c>
      <c r="J11" s="99" t="s">
        <v>3387</v>
      </c>
      <c r="K11" s="99" t="s">
        <v>3388</v>
      </c>
      <c r="L11" s="97" t="s">
        <v>3389</v>
      </c>
      <c r="M11" s="97" t="s">
        <v>3390</v>
      </c>
      <c r="N11" s="83" t="s">
        <v>3391</v>
      </c>
      <c r="O11" s="84" t="s">
        <v>3392</v>
      </c>
    </row>
    <row r="12" spans="1:16" ht="35.1" customHeight="1">
      <c r="A12" s="96">
        <v>1</v>
      </c>
      <c r="B12" s="85" t="s">
        <v>118</v>
      </c>
      <c r="C12" s="92">
        <v>38</v>
      </c>
      <c r="D12" s="85" t="s">
        <v>109</v>
      </c>
      <c r="E12" s="86" t="s">
        <v>108</v>
      </c>
      <c r="F12" s="85" t="s">
        <v>114</v>
      </c>
      <c r="G12" s="87">
        <v>12.5</v>
      </c>
      <c r="H12" s="87" t="s">
        <v>3393</v>
      </c>
      <c r="I12" s="87">
        <v>14</v>
      </c>
      <c r="J12" s="87">
        <v>14</v>
      </c>
      <c r="K12" s="88" t="s">
        <v>3393</v>
      </c>
      <c r="L12" s="89">
        <f>SUM(G12:J12)</f>
        <v>40.5</v>
      </c>
      <c r="M12" s="89">
        <f>VLOOKUP(F12,tm_factor[],2,0)*L12</f>
        <v>67.22999999999999</v>
      </c>
      <c r="N12" s="90" t="s">
        <v>3394</v>
      </c>
      <c r="O12" s="98" t="s">
        <v>3395</v>
      </c>
    </row>
    <row r="13" spans="1:16" ht="35.1" customHeight="1">
      <c r="A13" s="95">
        <v>2</v>
      </c>
      <c r="B13" s="85" t="s">
        <v>2269</v>
      </c>
      <c r="C13" s="92">
        <v>26</v>
      </c>
      <c r="D13" s="85" t="s">
        <v>2262</v>
      </c>
      <c r="E13" s="86" t="s">
        <v>2261</v>
      </c>
      <c r="F13" s="85" t="s">
        <v>114</v>
      </c>
      <c r="G13" s="87">
        <v>0</v>
      </c>
      <c r="H13" s="87" t="s">
        <v>3393</v>
      </c>
      <c r="I13" s="87">
        <v>0</v>
      </c>
      <c r="J13" s="87">
        <v>0</v>
      </c>
      <c r="K13" s="88" t="s">
        <v>3393</v>
      </c>
      <c r="L13" s="89">
        <f>SUM(G13:J13)</f>
        <v>0</v>
      </c>
      <c r="M13" s="89">
        <f>VLOOKUP(F13,tm_factor[],2,0)*L13</f>
        <v>0</v>
      </c>
      <c r="N13" s="90" t="s">
        <v>3396</v>
      </c>
      <c r="O13" s="98" t="s">
        <v>3429</v>
      </c>
    </row>
    <row r="14" spans="1:16" ht="35.1" customHeight="1">
      <c r="A14" s="96">
        <v>3</v>
      </c>
      <c r="B14" s="85" t="s">
        <v>3335</v>
      </c>
      <c r="C14" s="92">
        <v>21</v>
      </c>
      <c r="D14" s="85" t="s">
        <v>3329</v>
      </c>
      <c r="E14" s="86" t="s">
        <v>3328</v>
      </c>
      <c r="F14" s="85" t="s">
        <v>114</v>
      </c>
      <c r="G14" s="87">
        <v>0</v>
      </c>
      <c r="H14" s="87" t="s">
        <v>3393</v>
      </c>
      <c r="I14" s="87">
        <v>0</v>
      </c>
      <c r="J14" s="87">
        <v>0</v>
      </c>
      <c r="K14" s="88" t="s">
        <v>3393</v>
      </c>
      <c r="L14" s="89">
        <f>SUM(G14:J14)</f>
        <v>0</v>
      </c>
      <c r="M14" s="89">
        <f>VLOOKUP(F14,tm_factor[],2,0)*L14</f>
        <v>0</v>
      </c>
      <c r="N14" s="90" t="s">
        <v>3396</v>
      </c>
      <c r="O14" s="98" t="s">
        <v>3430</v>
      </c>
    </row>
    <row r="15" spans="1:16" ht="35.1" customHeight="1">
      <c r="A15" s="95">
        <v>4</v>
      </c>
      <c r="B15" s="85" t="s">
        <v>2901</v>
      </c>
      <c r="C15" s="92">
        <v>28</v>
      </c>
      <c r="D15" s="85" t="s">
        <v>2894</v>
      </c>
      <c r="E15" s="86" t="s">
        <v>2893</v>
      </c>
      <c r="F15" s="85" t="s">
        <v>114</v>
      </c>
      <c r="G15" s="87">
        <v>0</v>
      </c>
      <c r="H15" s="87" t="s">
        <v>3393</v>
      </c>
      <c r="I15" s="87">
        <v>0</v>
      </c>
      <c r="J15" s="87">
        <v>0</v>
      </c>
      <c r="K15" s="88" t="s">
        <v>3393</v>
      </c>
      <c r="L15" s="89">
        <f>SUM(G15:J15)</f>
        <v>0</v>
      </c>
      <c r="M15" s="89">
        <f>VLOOKUP(F15,tm_factor[],2,0)*L15</f>
        <v>0</v>
      </c>
      <c r="N15" s="90" t="s">
        <v>3396</v>
      </c>
      <c r="O15" s="98" t="s">
        <v>3429</v>
      </c>
    </row>
    <row r="17" spans="1:15" s="100" customFormat="1" ht="35.1" customHeight="1">
      <c r="A17" s="115" t="s">
        <v>3563</v>
      </c>
      <c r="B17" s="115"/>
      <c r="C17" s="115"/>
      <c r="D17" s="115"/>
      <c r="E17" s="115"/>
      <c r="F17" s="115"/>
      <c r="G17" s="115"/>
      <c r="H17" s="115"/>
      <c r="I17" s="115"/>
      <c r="J17" s="115"/>
      <c r="K17" s="115"/>
      <c r="L17" s="115"/>
      <c r="M17" s="115"/>
      <c r="N17" s="115"/>
      <c r="O17" s="115"/>
    </row>
    <row r="18" spans="1:15" s="100" customFormat="1" ht="35.1" customHeight="1">
      <c r="A18" s="115"/>
      <c r="B18" s="115"/>
      <c r="C18" s="115"/>
      <c r="D18" s="115"/>
      <c r="E18" s="115"/>
      <c r="F18" s="115"/>
      <c r="G18" s="115"/>
      <c r="H18" s="115"/>
      <c r="I18" s="115"/>
      <c r="J18" s="115"/>
      <c r="K18" s="115"/>
      <c r="L18" s="115"/>
      <c r="M18" s="115"/>
      <c r="N18" s="115"/>
      <c r="O18" s="115"/>
    </row>
  </sheetData>
  <autoFilter ref="A11:O15">
    <sortState ref="A12:O15">
      <sortCondition ref="F11:F15"/>
    </sortState>
  </autoFilter>
  <mergeCells count="10">
    <mergeCell ref="A2:C2"/>
    <mergeCell ref="A17:O18"/>
    <mergeCell ref="A5:O5"/>
    <mergeCell ref="A6:O6"/>
    <mergeCell ref="A7:O7"/>
    <mergeCell ref="A9:F10"/>
    <mergeCell ref="G9:H10"/>
    <mergeCell ref="I9:K9"/>
    <mergeCell ref="L9:O10"/>
    <mergeCell ref="J10:K10"/>
  </mergeCells>
  <conditionalFormatting sqref="N11:N16 N19:N1048576">
    <cfRule type="cellIs" dxfId="47" priority="51" operator="equal">
      <formula>"NO CUMPLE"</formula>
    </cfRule>
    <cfRule type="cellIs" dxfId="46" priority="52" operator="equal">
      <formula>"CUMPLE"</formula>
    </cfRule>
  </conditionalFormatting>
  <dataValidations disablePrompts="1" count="2">
    <dataValidation type="list" allowBlank="1" showInputMessage="1" showErrorMessage="1" errorTitle="Error" error="Verificar valores aceptados, según ficha de revisión." sqref="N12:N15">
      <formula1>"0,10,12.5,14"</formula1>
    </dataValidation>
    <dataValidation type="list" allowBlank="1" showInputMessage="1" showErrorMessage="1" sqref="N12:N15">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EXPEDIENTES</vt:lpstr>
      <vt:lpstr>DETALLE</vt:lpstr>
      <vt:lpstr>CAS 009</vt:lpstr>
      <vt:lpstr>CAS 010</vt:lpstr>
      <vt:lpstr>CAS 011</vt:lpstr>
      <vt:lpstr>CAS 012</vt:lpstr>
      <vt:lpstr>CAS 013</vt:lpstr>
      <vt:lpstr>CAS 014</vt:lpstr>
      <vt:lpstr>CAS 015</vt:lpstr>
      <vt:lpstr>CAS 016</vt:lpstr>
      <vt:lpstr>CAS 017</vt:lpstr>
      <vt:lpstr>CAS 018</vt:lpstr>
      <vt:lpstr>CAS 019</vt:lpstr>
      <vt:lpstr>CAS 020</vt:lpstr>
      <vt:lpstr>CAS 021</vt:lpstr>
      <vt:lpstr>CAS 022</vt:lpstr>
      <vt:lpstr>CAS 023</vt:lpstr>
      <vt:lpstr>CAS 024</vt:lpstr>
      <vt:lpstr>CAS 025</vt:lpstr>
      <vt:lpstr>CAS 026</vt:lpstr>
      <vt:lpstr>CAS 027</vt:lpstr>
      <vt:lpstr>OBSERVADOS</vt:lpstr>
      <vt:lpstr>FICHA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dc:creator>
  <cp:lastModifiedBy>MARY</cp:lastModifiedBy>
  <cp:revision>0</cp:revision>
  <cp:lastPrinted>2021-03-01T20:31:32Z</cp:lastPrinted>
  <dcterms:created xsi:type="dcterms:W3CDTF">2021-02-23T01:09:21Z</dcterms:created>
  <dcterms:modified xsi:type="dcterms:W3CDTF">2021-03-02T02:48:32Z</dcterms:modified>
</cp:coreProperties>
</file>